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60" windowWidth="12120" windowHeight="9120" activeTab="4"/>
  </bookViews>
  <sheets>
    <sheet name="Трубы" sheetId="1" r:id="rId1"/>
    <sheet name="Сортовой листовой прокат" sheetId="2" r:id="rId2"/>
    <sheet name="Сварная балка" sheetId="3" r:id="rId3"/>
    <sheet name="Катанная балка" sheetId="4" r:id="rId4"/>
    <sheet name="Сетка" sheetId="5" r:id="rId5"/>
  </sheets>
  <definedNames/>
  <calcPr fullCalcOnLoad="1" refMode="R1C1"/>
</workbook>
</file>

<file path=xl/sharedStrings.xml><?xml version="1.0" encoding="utf-8"?>
<sst xmlns="http://schemas.openxmlformats.org/spreadsheetml/2006/main" count="1127" uniqueCount="476">
  <si>
    <t>Наименование</t>
  </si>
  <si>
    <t xml:space="preserve">Цена с НДС за 1тн. </t>
  </si>
  <si>
    <t xml:space="preserve">                          </t>
  </si>
  <si>
    <t xml:space="preserve">                           </t>
  </si>
  <si>
    <t>20х20х1,5</t>
  </si>
  <si>
    <t>20х20х2,0</t>
  </si>
  <si>
    <t>25х25х1,5</t>
  </si>
  <si>
    <t>25х25х2,0</t>
  </si>
  <si>
    <t>30х15х1,5</t>
  </si>
  <si>
    <t>30х30х1,5</t>
  </si>
  <si>
    <t>30х30х2,0</t>
  </si>
  <si>
    <t>40х20х1,5</t>
  </si>
  <si>
    <t>40х20х2,0</t>
  </si>
  <si>
    <t>40х25х1,5</t>
  </si>
  <si>
    <t>40х25х2,0</t>
  </si>
  <si>
    <t>40х40х1,5</t>
  </si>
  <si>
    <t>40х40х2,0</t>
  </si>
  <si>
    <t>40х40х3,0</t>
  </si>
  <si>
    <t>50х25х1,5</t>
  </si>
  <si>
    <t>50х25х2,0</t>
  </si>
  <si>
    <t>50х25х3,0</t>
  </si>
  <si>
    <t>50х50х2,0</t>
  </si>
  <si>
    <t>50х50х3,0</t>
  </si>
  <si>
    <t>60х30х2,0</t>
  </si>
  <si>
    <t>60х30х3,0</t>
  </si>
  <si>
    <t>60х40х2,0</t>
  </si>
  <si>
    <t>60х40х3,0</t>
  </si>
  <si>
    <t>60х60х3,0</t>
  </si>
  <si>
    <t>60х60х4,0</t>
  </si>
  <si>
    <t>80х40х2,0</t>
  </si>
  <si>
    <t>80х40х3,0</t>
  </si>
  <si>
    <t>80х40х4,0</t>
  </si>
  <si>
    <t>80х60х3,0</t>
  </si>
  <si>
    <t>80х80х3,0</t>
  </si>
  <si>
    <t>80х80х4,0</t>
  </si>
  <si>
    <t>100х100х3,0</t>
  </si>
  <si>
    <t>100х100х4,0</t>
  </si>
  <si>
    <t>100х100х5,0</t>
  </si>
  <si>
    <t>120х120х4,0</t>
  </si>
  <si>
    <t>120х120х5,0</t>
  </si>
  <si>
    <t>120х120х6,0</t>
  </si>
  <si>
    <t>140х100х4,0</t>
  </si>
  <si>
    <t>140х100х5,0</t>
  </si>
  <si>
    <t>140х100х6,0</t>
  </si>
  <si>
    <t>140х140х4,0</t>
  </si>
  <si>
    <t>140х140х5,0</t>
  </si>
  <si>
    <t>140х140х6,0</t>
  </si>
  <si>
    <t>150х100х4,0</t>
  </si>
  <si>
    <t>150х100х5,0</t>
  </si>
  <si>
    <t>150х100х6,0</t>
  </si>
  <si>
    <t>160х120х4,0</t>
  </si>
  <si>
    <t>160х120х5,0</t>
  </si>
  <si>
    <t>160х120х6,0</t>
  </si>
  <si>
    <t>160х160х4,0</t>
  </si>
  <si>
    <t>160х160х5,0</t>
  </si>
  <si>
    <t>160х160х6,0</t>
  </si>
  <si>
    <t>180х140х4,0</t>
  </si>
  <si>
    <t>180х140х5,0</t>
  </si>
  <si>
    <t>180х140х6,0</t>
  </si>
  <si>
    <t>180х180х5,0</t>
  </si>
  <si>
    <t>180х180х6,0</t>
  </si>
  <si>
    <t>200х160х5,0</t>
  </si>
  <si>
    <t>200х160х6,0</t>
  </si>
  <si>
    <t>Ду 20х2,8</t>
  </si>
  <si>
    <t>Ду 20х3,2</t>
  </si>
  <si>
    <t>Ду 25х2,8</t>
  </si>
  <si>
    <t>Ду 25х3,2</t>
  </si>
  <si>
    <t>Ду 32х2,8</t>
  </si>
  <si>
    <t>Ду 32х3,2</t>
  </si>
  <si>
    <t>Ду 40х3,0</t>
  </si>
  <si>
    <t>Ду 40х3,5</t>
  </si>
  <si>
    <t>Ду 40х4,0</t>
  </si>
  <si>
    <t>57х3,0</t>
  </si>
  <si>
    <t>57х3,5</t>
  </si>
  <si>
    <t>57х4,0</t>
  </si>
  <si>
    <t>76х3,0</t>
  </si>
  <si>
    <t>76х3,5</t>
  </si>
  <si>
    <t>76х4,0</t>
  </si>
  <si>
    <t>76х5,0</t>
  </si>
  <si>
    <t>89х3,0</t>
  </si>
  <si>
    <t>89х3,5</t>
  </si>
  <si>
    <t>89х4,0</t>
  </si>
  <si>
    <t>89х5,0</t>
  </si>
  <si>
    <t>89х6,0</t>
  </si>
  <si>
    <t>108х4,0</t>
  </si>
  <si>
    <t>114х4,0</t>
  </si>
  <si>
    <t>114х4,5</t>
  </si>
  <si>
    <t>114х5,0</t>
  </si>
  <si>
    <t>114х6,0</t>
  </si>
  <si>
    <t>159х4,0</t>
  </si>
  <si>
    <t>159х4,5</t>
  </si>
  <si>
    <t>159х5,0</t>
  </si>
  <si>
    <t>159х6,0</t>
  </si>
  <si>
    <t>159х7,0</t>
  </si>
  <si>
    <t>159х8,0</t>
  </si>
  <si>
    <t>133х4,0</t>
  </si>
  <si>
    <t>133х4,5</t>
  </si>
  <si>
    <t>133х5,0</t>
  </si>
  <si>
    <t>219х4,0</t>
  </si>
  <si>
    <t>219х4,5</t>
  </si>
  <si>
    <t>219х5,0</t>
  </si>
  <si>
    <t>219х6,0</t>
  </si>
  <si>
    <t>219х7,0</t>
  </si>
  <si>
    <t>219х8,0</t>
  </si>
  <si>
    <t>273 х 5-10</t>
  </si>
  <si>
    <t>325 х 5-10</t>
  </si>
  <si>
    <t>426 х 5-10</t>
  </si>
  <si>
    <t>530 х 6-10</t>
  </si>
  <si>
    <t>Масса 1п/м, (кг)</t>
  </si>
  <si>
    <t>Масса 1п/м,(кг)</t>
  </si>
  <si>
    <t>Масса 1пм, (кг)</t>
  </si>
  <si>
    <t xml:space="preserve">    Труба профильная ГОСТ 13663-86</t>
  </si>
  <si>
    <t xml:space="preserve"> ГОСТ 20295</t>
  </si>
  <si>
    <t>273х5-10</t>
  </si>
  <si>
    <t>договорная</t>
  </si>
  <si>
    <t>15х15х1,5</t>
  </si>
  <si>
    <t>102х3,5</t>
  </si>
  <si>
    <t>Цена с НДС за 1тн ст.09Г2С</t>
  </si>
  <si>
    <t>Цена с НДС за 1тн ст.3</t>
  </si>
  <si>
    <t>100х100х6,0</t>
  </si>
  <si>
    <t>120х120х3,0</t>
  </si>
  <si>
    <t>140х140х7,0</t>
  </si>
  <si>
    <t>140х140х8,0</t>
  </si>
  <si>
    <t>160х160х7,0</t>
  </si>
  <si>
    <t>160х160х8,0</t>
  </si>
  <si>
    <t>180х140х7,0</t>
  </si>
  <si>
    <t>180х140х8,0</t>
  </si>
  <si>
    <t>180х180х7,0</t>
  </si>
  <si>
    <t>180х180х8,0</t>
  </si>
  <si>
    <t>200х160х7,0</t>
  </si>
  <si>
    <t>200х160х8,0</t>
  </si>
  <si>
    <t>28х25х2,0</t>
  </si>
  <si>
    <t>28х25х1,5</t>
  </si>
  <si>
    <t>50х50х1,5</t>
  </si>
  <si>
    <t>60х30х1,5</t>
  </si>
  <si>
    <t>60х60х2,0</t>
  </si>
  <si>
    <t>80х80х2,0</t>
  </si>
  <si>
    <t xml:space="preserve">              ГОСТ 10705-80 гр.В, ГОСТ 10704-91</t>
  </si>
  <si>
    <t>40х2,0 (5,8;6,0м)</t>
  </si>
  <si>
    <t>42х2,0-3,0 (6,05м)</t>
  </si>
  <si>
    <t>51х1,5-3,0 (5,8;6,0-10м)</t>
  </si>
  <si>
    <t xml:space="preserve">        Труба ВГП ГОСТ 3262-75</t>
  </si>
  <si>
    <t>-</t>
  </si>
  <si>
    <t>Цена указана с учетом НДС 18% на РТ;</t>
  </si>
  <si>
    <t>Отгрузка по теоретической массе согласно Сертификату завода - изготовителя;</t>
  </si>
  <si>
    <t>Возможно изготовление трубы в размер заказчика (доплата 500-1500 в зависимости от сложности)</t>
  </si>
  <si>
    <t>тел.: (843) 210-20-19</t>
  </si>
  <si>
    <t>При розничной реализации взымается доплата в размере 250рублей за позицию;</t>
  </si>
  <si>
    <t>tms116@mail.ru</t>
  </si>
  <si>
    <t>50х35х2,0</t>
  </si>
  <si>
    <t>80х80х5,0</t>
  </si>
  <si>
    <t>www.tms116.ru</t>
  </si>
  <si>
    <t>Цены в другие регионы России согласовываются отдельно</t>
  </si>
  <si>
    <t xml:space="preserve"> электронная почта:</t>
  </si>
  <si>
    <r>
      <t xml:space="preserve">    </t>
    </r>
    <r>
      <rPr>
        <b/>
        <sz val="14"/>
        <rFont val="Arial"/>
        <family val="2"/>
      </rPr>
      <t xml:space="preserve">                   ООО "</t>
    </r>
    <r>
      <rPr>
        <b/>
        <sz val="14"/>
        <color indexed="10"/>
        <rFont val="Arial"/>
        <family val="2"/>
      </rPr>
      <t>Тат</t>
    </r>
    <r>
      <rPr>
        <b/>
        <sz val="14"/>
        <rFont val="Arial"/>
        <family val="2"/>
      </rPr>
      <t>Мет</t>
    </r>
    <r>
      <rPr>
        <b/>
        <sz val="14"/>
        <color indexed="17"/>
        <rFont val="Arial"/>
        <family val="2"/>
      </rPr>
      <t>Строй</t>
    </r>
    <r>
      <rPr>
        <b/>
        <sz val="14"/>
        <rFont val="Arial"/>
        <family val="2"/>
      </rPr>
      <t>"</t>
    </r>
  </si>
  <si>
    <t>Ду 20х2,5</t>
  </si>
  <si>
    <t xml:space="preserve">   Труба профильная ГОСТ 30245-2003</t>
  </si>
  <si>
    <t>от 15.06.2013</t>
  </si>
  <si>
    <t>8-917-867-65-27  ICQ:293-329-164</t>
  </si>
  <si>
    <t>СВАРНАЯ СЕТКА</t>
  </si>
  <si>
    <t>Размер ячейки, мм</t>
  </si>
  <si>
    <t>Размер карты, мм</t>
  </si>
  <si>
    <t>Ед. изм.</t>
  </si>
  <si>
    <t>Сварная сетка из проволоки Вр-1  ф 3 мм</t>
  </si>
  <si>
    <t>50x50</t>
  </si>
  <si>
    <t>100x2000</t>
  </si>
  <si>
    <t>шт.</t>
  </si>
  <si>
    <t>200x2000</t>
  </si>
  <si>
    <t>250x2000</t>
  </si>
  <si>
    <t>380x2000</t>
  </si>
  <si>
    <t>500x2000</t>
  </si>
  <si>
    <t>1000x2000</t>
  </si>
  <si>
    <t>100x100</t>
  </si>
  <si>
    <t>Сварная сетка из проволоки Вр-1 ф 4 мм</t>
  </si>
  <si>
    <t>2000x3000</t>
  </si>
  <si>
    <t>100x150</t>
  </si>
  <si>
    <t>150x150</t>
  </si>
  <si>
    <t>2000х3000</t>
  </si>
  <si>
    <t>200x200</t>
  </si>
  <si>
    <t>Сварная сетка из проволоки Вр-1  5 мм</t>
  </si>
  <si>
    <t xml:space="preserve">Изготавливаем карты по размерам заказчика </t>
  </si>
  <si>
    <t xml:space="preserve">   СЕТКА ШТУКАТУРНАЯ ПРОСЕЧНО-ВЫТЯЖНАЯ (ЦПВС)</t>
  </si>
  <si>
    <t>Ячейка 25 мм Ширина 1000 мм   П1,5мм</t>
  </si>
  <si>
    <t>кв.м.</t>
  </si>
  <si>
    <t>Ячейка 20 мм Ширина 1000 мм   П  2 мм</t>
  </si>
  <si>
    <t>СЕТКА РАБИЦА</t>
  </si>
  <si>
    <t>Ячейка 50x50   1,5x10 м   Ф 1,8  черн.</t>
  </si>
  <si>
    <t>рулон</t>
  </si>
  <si>
    <t>Ячейка 50x50   1,5x10 м   Ф 1,8  оцинков.</t>
  </si>
  <si>
    <t xml:space="preserve"> Цена руб/шт с НДС</t>
  </si>
  <si>
    <r>
      <rPr>
        <b/>
        <sz val="14"/>
        <rFont val="Arial"/>
        <family val="2"/>
      </rPr>
      <t xml:space="preserve"> ООО "</t>
    </r>
    <r>
      <rPr>
        <b/>
        <sz val="14"/>
        <color indexed="10"/>
        <rFont val="Arial"/>
        <family val="2"/>
      </rPr>
      <t>Тат</t>
    </r>
    <r>
      <rPr>
        <b/>
        <sz val="14"/>
        <rFont val="Arial"/>
        <family val="2"/>
      </rPr>
      <t>Мет</t>
    </r>
    <r>
      <rPr>
        <b/>
        <sz val="14"/>
        <color indexed="17"/>
        <rFont val="Arial"/>
        <family val="2"/>
      </rPr>
      <t>Строй</t>
    </r>
    <r>
      <rPr>
        <b/>
        <sz val="14"/>
        <rFont val="Arial"/>
        <family val="2"/>
      </rPr>
      <t>"</t>
    </r>
  </si>
  <si>
    <t xml:space="preserve">    тел.: (843) 210-20-19</t>
  </si>
  <si>
    <r>
      <t xml:space="preserve">8-917-90-90-003  ICQ:606-595-017    </t>
    </r>
    <r>
      <rPr>
        <b/>
        <sz val="12"/>
        <rFont val="Arial"/>
        <family val="2"/>
      </rPr>
      <t xml:space="preserve"> сайт:</t>
    </r>
  </si>
  <si>
    <t xml:space="preserve"> Цена руб/рул.с НДС</t>
  </si>
  <si>
    <t xml:space="preserve"> Цена руб/кв.м. с НДС</t>
  </si>
  <si>
    <t>НАИМЕНОВАНИЕ</t>
  </si>
  <si>
    <t>РАЗМЕР</t>
  </si>
  <si>
    <t>МАРКА</t>
  </si>
  <si>
    <t xml:space="preserve">ЦЕНА  </t>
  </si>
  <si>
    <t>Арматура АI (А240)</t>
  </si>
  <si>
    <t>Лист г/к</t>
  </si>
  <si>
    <t>Арматура АI  d 10</t>
  </si>
  <si>
    <t>моток</t>
  </si>
  <si>
    <t>Ст3сп</t>
  </si>
  <si>
    <t>Лист г/к 2 мм</t>
  </si>
  <si>
    <t>Ст3сп5</t>
  </si>
  <si>
    <t>Арматура АI  d 12</t>
  </si>
  <si>
    <t>1250х2500</t>
  </si>
  <si>
    <t>Арматура АI  d 16</t>
  </si>
  <si>
    <t>Лист г/к 2,5 мм</t>
  </si>
  <si>
    <t>Арматура АI  d 18</t>
  </si>
  <si>
    <t>Лист г/к 3 мм</t>
  </si>
  <si>
    <t>Арматура АI  d 20</t>
  </si>
  <si>
    <t>1500х6000</t>
  </si>
  <si>
    <t>Лист г/к 4 мм</t>
  </si>
  <si>
    <t>Арматура АIII  d 8</t>
  </si>
  <si>
    <t>Лист г/к 5 мм</t>
  </si>
  <si>
    <t>Арматура АIII  d.10</t>
  </si>
  <si>
    <t>Арматура АIII  d.12</t>
  </si>
  <si>
    <t>Лист г/к 6 мм</t>
  </si>
  <si>
    <t>Арматура АIII  d.14</t>
  </si>
  <si>
    <t>Арматура АIII  d.16</t>
  </si>
  <si>
    <t>Лист г/к 8 мм</t>
  </si>
  <si>
    <t>Арматура АIII  d.18</t>
  </si>
  <si>
    <t>Лист г/к 10 мм</t>
  </si>
  <si>
    <t>Арматура АIII  d.20</t>
  </si>
  <si>
    <t>Лист г/к 12 мм</t>
  </si>
  <si>
    <t>Арматура АIII  d.22</t>
  </si>
  <si>
    <t>Лист г/к 14 мм</t>
  </si>
  <si>
    <t>Арматура АIII  d.25</t>
  </si>
  <si>
    <t>Лист г/к 16 мм</t>
  </si>
  <si>
    <t>Арматура АIII  d.28</t>
  </si>
  <si>
    <t>Лист г/к 18 мм</t>
  </si>
  <si>
    <t>Арматура АIII  d 32</t>
  </si>
  <si>
    <t>Лист г/к 20 мм</t>
  </si>
  <si>
    <t>Лист г/к 25 мм</t>
  </si>
  <si>
    <t>Арматура А500С d 12</t>
  </si>
  <si>
    <t>ст3</t>
  </si>
  <si>
    <t>Лист г/к 30 мм</t>
  </si>
  <si>
    <t>Лист г/к 40 мм</t>
  </si>
  <si>
    <t>Лист г/к 50 мм</t>
  </si>
  <si>
    <t>Катанка</t>
  </si>
  <si>
    <t>Лист х/к</t>
  </si>
  <si>
    <t>Катанка 6,5</t>
  </si>
  <si>
    <t>Лист х/к 0,6 мм</t>
  </si>
  <si>
    <t>08пс</t>
  </si>
  <si>
    <t>Катанка 8,0</t>
  </si>
  <si>
    <t>Лист х/к 0,7 мм</t>
  </si>
  <si>
    <t>Проволока</t>
  </si>
  <si>
    <t>Лист х/к 0,8 мм</t>
  </si>
  <si>
    <t>Лист х/к 0,9 мм</t>
  </si>
  <si>
    <t>Лист х/к 1 мм</t>
  </si>
  <si>
    <t>Проволока ОЧ - 1,2</t>
  </si>
  <si>
    <t>Лист х/к 1,2 мм</t>
  </si>
  <si>
    <t>Проволока ОЧ - 3,0</t>
  </si>
  <si>
    <t>Лист х/к 1,4 мм</t>
  </si>
  <si>
    <t>1250х2200</t>
  </si>
  <si>
    <t>Проволока ОЧ - 4,0</t>
  </si>
  <si>
    <t>Лист х/к 1,5 мм</t>
  </si>
  <si>
    <t>Проволока ОЧ - 5.0</t>
  </si>
  <si>
    <t>Лист х/к 1,8 мм</t>
  </si>
  <si>
    <t>1000х2200</t>
  </si>
  <si>
    <t>Проволока ОЧ - 6.0</t>
  </si>
  <si>
    <t>Уголок равнополочный</t>
  </si>
  <si>
    <t>Лист х/к 2 мм</t>
  </si>
  <si>
    <t>Лист х/к 2,5 мм</t>
  </si>
  <si>
    <t>Лист х/к 3 мм</t>
  </si>
  <si>
    <t>Рулон х/к</t>
  </si>
  <si>
    <t>Рулон х/к 0,9 мм</t>
  </si>
  <si>
    <t>Рулон х/к 1 мм</t>
  </si>
  <si>
    <t>Уголок 63*5, 63*6</t>
  </si>
  <si>
    <t>Рулон х/к 1,2 мм</t>
  </si>
  <si>
    <t>Лист оцинкованный</t>
  </si>
  <si>
    <t>Уголок 100*7, 100*8</t>
  </si>
  <si>
    <t>Уголок 125*8</t>
  </si>
  <si>
    <t>Лист ГЦ 0,55 мм</t>
  </si>
  <si>
    <t>Швеллер</t>
  </si>
  <si>
    <t>Лист ГЦ 0,7 мм</t>
  </si>
  <si>
    <t>Лист ГЦ 0,8 мм</t>
  </si>
  <si>
    <t>Лист ГЦ 1 мм</t>
  </si>
  <si>
    <t>Лист ГЦ 1,2 мм</t>
  </si>
  <si>
    <t>Лист ГЦ 1,5 мм</t>
  </si>
  <si>
    <t>Лист ГЦ 2 мм</t>
  </si>
  <si>
    <t xml:space="preserve"> </t>
  </si>
  <si>
    <t xml:space="preserve">8-917-90-90-003  ICQ:606-595-017    </t>
  </si>
  <si>
    <t>сайт:</t>
  </si>
  <si>
    <t>Балки сварные</t>
  </si>
  <si>
    <t>ГОСТ 26020-83</t>
  </si>
  <si>
    <t>вес  1м,кг</t>
  </si>
  <si>
    <t>вес 1м,кг</t>
  </si>
  <si>
    <t>СТО АСЧМ 20-93</t>
  </si>
  <si>
    <t>ст. 3</t>
  </si>
  <si>
    <t>ст.09Г2С</t>
  </si>
  <si>
    <t>40Б1</t>
  </si>
  <si>
    <t>40Б2</t>
  </si>
  <si>
    <t>45Б1</t>
  </si>
  <si>
    <t>45Б2</t>
  </si>
  <si>
    <t>50Б1</t>
  </si>
  <si>
    <t>50Б2</t>
  </si>
  <si>
    <t>50Б3</t>
  </si>
  <si>
    <t>х</t>
  </si>
  <si>
    <t>55Б1</t>
  </si>
  <si>
    <t>55Б2</t>
  </si>
  <si>
    <t>60Б1</t>
  </si>
  <si>
    <t>60Б2</t>
  </si>
  <si>
    <t>70Б0</t>
  </si>
  <si>
    <t>70Б1</t>
  </si>
  <si>
    <t>70Б2</t>
  </si>
  <si>
    <t>80Б1</t>
  </si>
  <si>
    <t>80Б2</t>
  </si>
  <si>
    <t>90Б1</t>
  </si>
  <si>
    <t>90Б2</t>
  </si>
  <si>
    <t>100Б1</t>
  </si>
  <si>
    <t>100Б2</t>
  </si>
  <si>
    <t>100Б3</t>
  </si>
  <si>
    <t>100Б4</t>
  </si>
  <si>
    <t>30Ш1</t>
  </si>
  <si>
    <t>30Ш2</t>
  </si>
  <si>
    <t>30Ш3</t>
  </si>
  <si>
    <t>35Ш1</t>
  </si>
  <si>
    <t>35Ш2</t>
  </si>
  <si>
    <t>35Ш3</t>
  </si>
  <si>
    <t>40Ш1</t>
  </si>
  <si>
    <t>40Ш2</t>
  </si>
  <si>
    <t>40Ш3</t>
  </si>
  <si>
    <t>45Ш1</t>
  </si>
  <si>
    <t>50Ш1</t>
  </si>
  <si>
    <t>50Ш2</t>
  </si>
  <si>
    <t>50Ш3</t>
  </si>
  <si>
    <t>50Ш4</t>
  </si>
  <si>
    <t>60Ш1</t>
  </si>
  <si>
    <t>60Ш2</t>
  </si>
  <si>
    <t>60Ш3</t>
  </si>
  <si>
    <t>60Ш4</t>
  </si>
  <si>
    <t>70Ш1</t>
  </si>
  <si>
    <t>70Ш2</t>
  </si>
  <si>
    <t>70Ш3</t>
  </si>
  <si>
    <t>70Ш4</t>
  </si>
  <si>
    <t>70Ш5</t>
  </si>
  <si>
    <t>80Ш1</t>
  </si>
  <si>
    <t>80Ш2</t>
  </si>
  <si>
    <t>90Ш1</t>
  </si>
  <si>
    <t>90Ш2</t>
  </si>
  <si>
    <t>100Ш1</t>
  </si>
  <si>
    <t>100Ш2</t>
  </si>
  <si>
    <t>100Ш3</t>
  </si>
  <si>
    <t>100Ш4</t>
  </si>
  <si>
    <t>25К1</t>
  </si>
  <si>
    <t>25К2</t>
  </si>
  <si>
    <t>25К3</t>
  </si>
  <si>
    <t>30К1</t>
  </si>
  <si>
    <t>30К2</t>
  </si>
  <si>
    <t>30К3</t>
  </si>
  <si>
    <t>30К4</t>
  </si>
  <si>
    <t>35К1</t>
  </si>
  <si>
    <t>35К2</t>
  </si>
  <si>
    <t>35К3</t>
  </si>
  <si>
    <t>40К1</t>
  </si>
  <si>
    <t>40К2</t>
  </si>
  <si>
    <t>40К3</t>
  </si>
  <si>
    <t>40К4</t>
  </si>
  <si>
    <t>40К5</t>
  </si>
  <si>
    <t xml:space="preserve"> Швеллер 18У, 18П</t>
  </si>
  <si>
    <t xml:space="preserve"> Швеллер 20У 20П</t>
  </si>
  <si>
    <t>Цена указана с учетом НДС 18% ;</t>
  </si>
  <si>
    <t>Возможно изготовление индивидуальной сварной балки, цена договорная</t>
  </si>
  <si>
    <t>Возможно изготовление в размер заказчика (доплата 500-1500 в зависимости от сложности, длина от 2м до 15м);</t>
  </si>
  <si>
    <t>ширина полки от 200мм до 800мм; высота стенки до 1500мм;</t>
  </si>
  <si>
    <r>
      <t xml:space="preserve"> электронная почта:             </t>
    </r>
    <r>
      <rPr>
        <b/>
        <sz val="10"/>
        <color indexed="12"/>
        <rFont val="Arial"/>
        <family val="2"/>
      </rPr>
      <t xml:space="preserve"> tms116@mail.ru</t>
    </r>
  </si>
  <si>
    <t>Отгрузка по фактическому весу;</t>
  </si>
  <si>
    <t xml:space="preserve"> Швеллер 40У, 40П</t>
  </si>
  <si>
    <t>30х20х1,5</t>
  </si>
  <si>
    <t>80х60х2,0</t>
  </si>
  <si>
    <t>120х80х3,0</t>
  </si>
  <si>
    <t>120х80х4,0</t>
  </si>
  <si>
    <t>120х80х5,0</t>
  </si>
  <si>
    <t xml:space="preserve">100х40х2,0 </t>
  </si>
  <si>
    <t>100х40х3,0</t>
  </si>
  <si>
    <t>100х50х2,0</t>
  </si>
  <si>
    <t xml:space="preserve">100х50х3,0 </t>
  </si>
  <si>
    <t xml:space="preserve">100х60х2,0 </t>
  </si>
  <si>
    <t>100х60х3,0</t>
  </si>
  <si>
    <t>20х1,5 (6,0м)</t>
  </si>
  <si>
    <t>20х2,0 (6,0м)</t>
  </si>
  <si>
    <t>25х1,5 (5,8; 6,6м)</t>
  </si>
  <si>
    <t>25х2,0 (6,0м)</t>
  </si>
  <si>
    <t>28х1,5 (5,8; 6,6м)</t>
  </si>
  <si>
    <t>28х2,0 (6,0м)</t>
  </si>
  <si>
    <t>32х1,5 (5,8; 6,0м)</t>
  </si>
  <si>
    <t>32х2,0 (5,8; 6,0м)</t>
  </si>
  <si>
    <t>38х1,5 (5,8; 6,0м)</t>
  </si>
  <si>
    <t>38х2,0 (5,8; 6,0м)</t>
  </si>
  <si>
    <t>38х2,5-3,0 (5,8; 6,0м)</t>
  </si>
  <si>
    <t>40х1,5 (5,8; 6,0м)</t>
  </si>
  <si>
    <t>42х1,5 (6,0; 6,2м)</t>
  </si>
  <si>
    <t>48х1,5 (5,8; 6,0м)</t>
  </si>
  <si>
    <t>48х2,0 (5,8-10,4м)</t>
  </si>
  <si>
    <t>48х2,5-3,0 (5,8-10,4м)</t>
  </si>
  <si>
    <t>50х50х2,5</t>
  </si>
  <si>
    <t>60х40х2,5</t>
  </si>
  <si>
    <t>Арматура А500С d 14-20</t>
  </si>
  <si>
    <t>Арматура А500С d 10</t>
  </si>
  <si>
    <t>Уголок 40*4(5)-45*4(5)</t>
  </si>
  <si>
    <t>Уголок 140*10</t>
  </si>
  <si>
    <t>Уголок 160*10</t>
  </si>
  <si>
    <t>120х40х2,0</t>
  </si>
  <si>
    <t>120х40х3,0</t>
  </si>
  <si>
    <t>120х60х2,0</t>
  </si>
  <si>
    <t>120х60х3,0</t>
  </si>
  <si>
    <t>160х80х5,0</t>
  </si>
  <si>
    <t>160х80х4,0</t>
  </si>
  <si>
    <t>Уголок 50*4, 50*5</t>
  </si>
  <si>
    <t>Уголок 80*5-6</t>
  </si>
  <si>
    <t xml:space="preserve"> Швеллер 22У,П, 24У,П</t>
  </si>
  <si>
    <t>При розничной реализации взымается доплата в размере 250 рублей за позицию;</t>
  </si>
  <si>
    <t>140х60х4,0</t>
  </si>
  <si>
    <t>140х60х5,0</t>
  </si>
  <si>
    <t>140х60х6,0</t>
  </si>
  <si>
    <t>60х30х2,5</t>
  </si>
  <si>
    <t>60х40х1,5</t>
  </si>
  <si>
    <t>30х20х2,0</t>
  </si>
  <si>
    <t>50х30х1,5</t>
  </si>
  <si>
    <t>160х120х7,0</t>
  </si>
  <si>
    <t>160х120х8,0</t>
  </si>
  <si>
    <t>102х3,0</t>
  </si>
  <si>
    <t>114х3,0</t>
  </si>
  <si>
    <t>180х100х4,0</t>
  </si>
  <si>
    <t>180х100х5,0</t>
  </si>
  <si>
    <t>180х100х6,0</t>
  </si>
  <si>
    <t>180х100х7,0</t>
  </si>
  <si>
    <t>180х100х8,0</t>
  </si>
  <si>
    <t xml:space="preserve"> Швеллер 8 , 10 (У,П)</t>
  </si>
  <si>
    <t xml:space="preserve"> Швеллер 12, 14, 16 (У,П)</t>
  </si>
  <si>
    <t xml:space="preserve"> Швеллер 5-6,5 (У, П)</t>
  </si>
  <si>
    <t>8-917-90-90-003  ICQ: 606-595-017     сайт:</t>
  </si>
  <si>
    <t>Балки катанные</t>
  </si>
  <si>
    <t>14Б1</t>
  </si>
  <si>
    <t>16Б1</t>
  </si>
  <si>
    <t>20Б1</t>
  </si>
  <si>
    <t>25Б1</t>
  </si>
  <si>
    <t>25Б2</t>
  </si>
  <si>
    <t>30Б1</t>
  </si>
  <si>
    <t>30Б2</t>
  </si>
  <si>
    <t>35Б1</t>
  </si>
  <si>
    <t>35Б2</t>
  </si>
  <si>
    <t>20К1</t>
  </si>
  <si>
    <t>20К2</t>
  </si>
  <si>
    <t>45К1</t>
  </si>
  <si>
    <t>45К2</t>
  </si>
  <si>
    <t>24М</t>
  </si>
  <si>
    <t>30М</t>
  </si>
  <si>
    <t>45М</t>
  </si>
  <si>
    <t>20Ш1</t>
  </si>
  <si>
    <t>20Ш2</t>
  </si>
  <si>
    <t>25Ш1</t>
  </si>
  <si>
    <t>25Ш2</t>
  </si>
  <si>
    <t>45Ш2</t>
  </si>
  <si>
    <t xml:space="preserve">              </t>
  </si>
  <si>
    <t xml:space="preserve">               </t>
  </si>
  <si>
    <r>
      <t>электронная почта:</t>
    </r>
    <r>
      <rPr>
        <b/>
        <sz val="10"/>
        <color indexed="12"/>
        <rFont val="Arial"/>
        <family val="2"/>
      </rPr>
      <t xml:space="preserve">       </t>
    </r>
  </si>
  <si>
    <t>эл. почта:</t>
  </si>
  <si>
    <r>
      <t xml:space="preserve"> ООО "</t>
    </r>
    <r>
      <rPr>
        <b/>
        <sz val="14"/>
        <color indexed="10"/>
        <rFont val="Times New Roman"/>
        <family val="1"/>
      </rPr>
      <t>Тат</t>
    </r>
    <r>
      <rPr>
        <b/>
        <sz val="14"/>
        <rFont val="Times New Roman"/>
        <family val="1"/>
      </rPr>
      <t>Мет</t>
    </r>
    <r>
      <rPr>
        <b/>
        <sz val="14"/>
        <color indexed="17"/>
        <rFont val="Times New Roman"/>
        <family val="1"/>
      </rPr>
      <t>Строй</t>
    </r>
    <r>
      <rPr>
        <b/>
        <sz val="14"/>
        <rFont val="Times New Roman"/>
        <family val="1"/>
      </rPr>
      <t>"</t>
    </r>
  </si>
  <si>
    <t>Возможна газовая резка товара;</t>
  </si>
  <si>
    <t>Вся информация носит исключительно справочный характер, и не является публичной офертой</t>
  </si>
  <si>
    <t>35ГС</t>
  </si>
  <si>
    <t>А500С</t>
  </si>
  <si>
    <t>Арматура АIII (А500С)</t>
  </si>
  <si>
    <t xml:space="preserve">      Арматура 35ГС</t>
  </si>
  <si>
    <t xml:space="preserve"> Швеллер 27(У,П),30 (У,П)</t>
  </si>
  <si>
    <t>Проволока Вр-1 4-5мм</t>
  </si>
  <si>
    <t>Лист риф чеч.4мм</t>
  </si>
  <si>
    <t>Лист риф чеч.5мм</t>
  </si>
  <si>
    <t>Лист риф чеч.6мм</t>
  </si>
  <si>
    <t>Уголок 75*5, 75*6-8</t>
  </si>
  <si>
    <t>Уголок 180*10</t>
  </si>
  <si>
    <t>10 мая 2014г.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</si>
</sst>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</numFmts>
  <fonts count="132">
    <font>
      <sz val="10"/>
      <name val="Arial Cyr"/>
      <family val="0"/>
    </font>
    <font>
      <sz val="11"/>
      <color indexed="8"/>
      <name val="Calibri"/>
      <family val="2"/>
    </font>
    <font>
      <b/>
      <i/>
      <sz val="18"/>
      <name val="Arial"/>
      <family val="2"/>
    </font>
    <font>
      <b/>
      <sz val="18"/>
      <name val="Arial"/>
      <family val="2"/>
    </font>
    <font>
      <sz val="14"/>
      <name val="Arial 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20"/>
      <name val="Arial"/>
      <family val="2"/>
    </font>
    <font>
      <b/>
      <i/>
      <sz val="12"/>
      <name val="Arial"/>
      <family val="2"/>
    </font>
    <font>
      <b/>
      <sz val="7"/>
      <name val="Arial"/>
      <family val="2"/>
    </font>
    <font>
      <u val="single"/>
      <sz val="7"/>
      <color indexed="12"/>
      <name val="Arial Cyr"/>
      <family val="0"/>
    </font>
    <font>
      <sz val="7"/>
      <name val="Arial Cyr"/>
      <family val="0"/>
    </font>
    <font>
      <sz val="7"/>
      <name val="Arial"/>
      <family val="2"/>
    </font>
    <font>
      <b/>
      <sz val="7"/>
      <name val="Arial Cyr"/>
      <family val="0"/>
    </font>
    <font>
      <sz val="6"/>
      <name val="Arial"/>
      <family val="2"/>
    </font>
    <font>
      <sz val="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 Cyr"/>
      <family val="0"/>
    </font>
    <font>
      <b/>
      <i/>
      <sz val="11"/>
      <name val="Arial"/>
      <family val="2"/>
    </font>
    <font>
      <b/>
      <sz val="12"/>
      <name val="Arial"/>
      <family val="2"/>
    </font>
    <font>
      <sz val="2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7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Times New Roman"/>
      <family val="1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7"/>
      <name val="Times New Roman"/>
      <family val="1"/>
    </font>
    <font>
      <b/>
      <sz val="9"/>
      <color indexed="17"/>
      <name val="Arial Cyr"/>
      <family val="0"/>
    </font>
    <font>
      <sz val="7"/>
      <color indexed="8"/>
      <name val="Times New Roman"/>
      <family val="1"/>
    </font>
    <font>
      <sz val="8"/>
      <color indexed="17"/>
      <name val="Times New Roman"/>
      <family val="1"/>
    </font>
    <font>
      <sz val="10"/>
      <color indexed="17"/>
      <name val="Times New Roman"/>
      <family val="1"/>
    </font>
    <font>
      <sz val="7"/>
      <color indexed="17"/>
      <name val="Times New Roman"/>
      <family val="1"/>
    </font>
    <font>
      <b/>
      <sz val="7"/>
      <color indexed="17"/>
      <name val="Times New Roman"/>
      <family val="1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9"/>
      <color indexed="17"/>
      <name val="Arial"/>
      <family val="2"/>
    </font>
    <font>
      <b/>
      <sz val="8"/>
      <color indexed="8"/>
      <name val="Times New Roman"/>
      <family val="1"/>
    </font>
    <font>
      <sz val="8"/>
      <color indexed="17"/>
      <name val="Arial"/>
      <family val="2"/>
    </font>
    <font>
      <i/>
      <sz val="8"/>
      <color indexed="17"/>
      <name val="Times New Roman"/>
      <family val="1"/>
    </font>
    <font>
      <b/>
      <i/>
      <sz val="8"/>
      <color indexed="10"/>
      <name val="Arial Cyr"/>
      <family val="0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rial"/>
      <family val="2"/>
    </font>
    <font>
      <b/>
      <sz val="8"/>
      <color indexed="10"/>
      <name val="Arial Cyr"/>
      <family val="0"/>
    </font>
    <font>
      <b/>
      <sz val="8"/>
      <color indexed="10"/>
      <name val="Arial"/>
      <family val="2"/>
    </font>
    <font>
      <b/>
      <sz val="8"/>
      <color indexed="10"/>
      <name val="Times New Roman"/>
      <family val="1"/>
    </font>
    <font>
      <b/>
      <sz val="12"/>
      <color indexed="17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8000"/>
      <name val="Times New Roman"/>
      <family val="1"/>
    </font>
    <font>
      <b/>
      <sz val="9"/>
      <color rgb="FF008000"/>
      <name val="Arial Cyr"/>
      <family val="0"/>
    </font>
    <font>
      <sz val="7"/>
      <color theme="1"/>
      <name val="Times New Roman"/>
      <family val="1"/>
    </font>
    <font>
      <sz val="8"/>
      <color rgb="FF008000"/>
      <name val="Times New Roman"/>
      <family val="1"/>
    </font>
    <font>
      <sz val="10"/>
      <color rgb="FF008000"/>
      <name val="Times New Roman"/>
      <family val="1"/>
    </font>
    <font>
      <sz val="7"/>
      <color rgb="FF008000"/>
      <name val="Times New Roman"/>
      <family val="1"/>
    </font>
    <font>
      <b/>
      <sz val="7"/>
      <color rgb="FF008000"/>
      <name val="Times New Roman"/>
      <family val="1"/>
    </font>
    <font>
      <b/>
      <sz val="12"/>
      <color rgb="FFC00000"/>
      <name val="Arial"/>
      <family val="2"/>
    </font>
    <font>
      <b/>
      <sz val="12"/>
      <color rgb="FFFF0000"/>
      <name val="Arial"/>
      <family val="2"/>
    </font>
    <font>
      <b/>
      <sz val="10"/>
      <color rgb="FF006600"/>
      <name val="Arial"/>
      <family val="2"/>
    </font>
    <font>
      <b/>
      <sz val="8"/>
      <color rgb="FF006600"/>
      <name val="Arial"/>
      <family val="2"/>
    </font>
    <font>
      <b/>
      <sz val="9"/>
      <color rgb="FF006600"/>
      <name val="Arial"/>
      <family val="2"/>
    </font>
    <font>
      <b/>
      <sz val="8"/>
      <color theme="1"/>
      <name val="Times New Roman"/>
      <family val="1"/>
    </font>
    <font>
      <sz val="8"/>
      <color rgb="FF008000"/>
      <name val="Arial"/>
      <family val="2"/>
    </font>
    <font>
      <i/>
      <sz val="8"/>
      <color rgb="FF008000"/>
      <name val="Times New Roman"/>
      <family val="1"/>
    </font>
    <font>
      <b/>
      <i/>
      <sz val="8"/>
      <color rgb="FFFF0000"/>
      <name val="Arial Cyr"/>
      <family val="0"/>
    </font>
    <font>
      <b/>
      <sz val="12"/>
      <color rgb="FF00B050"/>
      <name val="Times New Roman"/>
      <family val="1"/>
    </font>
    <font>
      <b/>
      <sz val="12"/>
      <color rgb="FFFF0000"/>
      <name val="Times New Roman"/>
      <family val="1"/>
    </font>
    <font>
      <sz val="8"/>
      <color rgb="FF000000"/>
      <name val="Tahoma"/>
      <family val="2"/>
    </font>
    <font>
      <b/>
      <sz val="8"/>
      <color rgb="FFFF0000"/>
      <name val="Arial"/>
      <family val="2"/>
    </font>
    <font>
      <b/>
      <sz val="8"/>
      <color rgb="FFFF0000"/>
      <name val="Times New Roman"/>
      <family val="1"/>
    </font>
    <font>
      <b/>
      <sz val="12"/>
      <color rgb="FF00B050"/>
      <name val="Arial"/>
      <family val="2"/>
    </font>
    <font>
      <b/>
      <sz val="12"/>
      <color theme="1"/>
      <name val="Arial"/>
      <family val="2"/>
    </font>
    <font>
      <b/>
      <sz val="8"/>
      <color rgb="FFFF0000"/>
      <name val="Arial Cyr"/>
      <family val="0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1" applyNumberFormat="0" applyAlignment="0" applyProtection="0"/>
    <xf numFmtId="0" fontId="92" fillId="27" borderId="2" applyNumberFormat="0" applyAlignment="0" applyProtection="0"/>
    <xf numFmtId="0" fontId="9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6" applyNumberFormat="0" applyFill="0" applyAlignment="0" applyProtection="0"/>
    <xf numFmtId="0" fontId="98" fillId="28" borderId="7" applyNumberFormat="0" applyAlignment="0" applyProtection="0"/>
    <xf numFmtId="0" fontId="99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33" fillId="0" borderId="0">
      <alignment/>
      <protection/>
    </xf>
    <xf numFmtId="0" fontId="101" fillId="30" borderId="0" applyNumberFormat="0" applyBorder="0" applyAlignment="0" applyProtection="0"/>
    <xf numFmtId="0" fontId="10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3" fillId="0" borderId="0" applyFill="0" applyBorder="0" applyAlignment="0" applyProtection="0"/>
    <xf numFmtId="0" fontId="105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42" applyFont="1" applyAlignment="1" applyProtection="1">
      <alignment/>
      <protection/>
    </xf>
    <xf numFmtId="0" fontId="13" fillId="0" borderId="0" xfId="0" applyFont="1" applyAlignment="1">
      <alignment/>
    </xf>
    <xf numFmtId="0" fontId="13" fillId="33" borderId="0" xfId="0" applyFont="1" applyFill="1" applyBorder="1" applyAlignment="1">
      <alignment horizontal="left"/>
    </xf>
    <xf numFmtId="0" fontId="13" fillId="33" borderId="0" xfId="0" applyFont="1" applyFill="1" applyAlignment="1">
      <alignment horizontal="left"/>
    </xf>
    <xf numFmtId="0" fontId="15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6" fillId="33" borderId="0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/>
    </xf>
    <xf numFmtId="2" fontId="18" fillId="3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18" fillId="0" borderId="13" xfId="0" applyFont="1" applyFill="1" applyBorder="1" applyAlignment="1">
      <alignment horizontal="center"/>
    </xf>
    <xf numFmtId="1" fontId="18" fillId="0" borderId="13" xfId="0" applyNumberFormat="1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/>
    </xf>
    <xf numFmtId="1" fontId="24" fillId="0" borderId="13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1" fontId="24" fillId="34" borderId="16" xfId="0" applyNumberFormat="1" applyFont="1" applyFill="1" applyBorder="1" applyAlignment="1">
      <alignment horizontal="center"/>
    </xf>
    <xf numFmtId="0" fontId="18" fillId="34" borderId="16" xfId="0" applyFont="1" applyFill="1" applyBorder="1" applyAlignment="1">
      <alignment horizontal="center"/>
    </xf>
    <xf numFmtId="1" fontId="18" fillId="34" borderId="13" xfId="0" applyNumberFormat="1" applyFont="1" applyFill="1" applyBorder="1" applyAlignment="1">
      <alignment horizontal="center"/>
    </xf>
    <xf numFmtId="0" fontId="18" fillId="34" borderId="13" xfId="0" applyFont="1" applyFill="1" applyBorder="1" applyAlignment="1">
      <alignment horizontal="center"/>
    </xf>
    <xf numFmtId="0" fontId="18" fillId="34" borderId="19" xfId="0" applyFont="1" applyFill="1" applyBorder="1" applyAlignment="1">
      <alignment horizontal="center"/>
    </xf>
    <xf numFmtId="0" fontId="18" fillId="34" borderId="17" xfId="0" applyFont="1" applyFill="1" applyBorder="1" applyAlignment="1">
      <alignment horizontal="center"/>
    </xf>
    <xf numFmtId="0" fontId="106" fillId="0" borderId="20" xfId="0" applyFont="1" applyBorder="1" applyAlignment="1">
      <alignment horizontal="center" vertical="center"/>
    </xf>
    <xf numFmtId="0" fontId="107" fillId="0" borderId="20" xfId="0" applyFont="1" applyBorder="1" applyAlignment="1">
      <alignment horizontal="center" vertical="center"/>
    </xf>
    <xf numFmtId="0" fontId="108" fillId="33" borderId="13" xfId="0" applyFont="1" applyFill="1" applyBorder="1" applyAlignment="1">
      <alignment horizontal="center"/>
    </xf>
    <xf numFmtId="0" fontId="109" fillId="0" borderId="21" xfId="0" applyFont="1" applyFill="1" applyBorder="1" applyAlignment="1">
      <alignment horizontal="center"/>
    </xf>
    <xf numFmtId="0" fontId="109" fillId="0" borderId="22" xfId="0" applyFont="1" applyFill="1" applyBorder="1" applyAlignment="1">
      <alignment horizontal="center"/>
    </xf>
    <xf numFmtId="0" fontId="109" fillId="0" borderId="22" xfId="0" applyFont="1" applyFill="1" applyBorder="1" applyAlignment="1">
      <alignment horizontal="center" vertical="center"/>
    </xf>
    <xf numFmtId="164" fontId="109" fillId="0" borderId="22" xfId="0" applyNumberFormat="1" applyFont="1" applyFill="1" applyBorder="1" applyAlignment="1">
      <alignment horizontal="center" vertical="center"/>
    </xf>
    <xf numFmtId="2" fontId="109" fillId="0" borderId="22" xfId="0" applyNumberFormat="1" applyFont="1" applyFill="1" applyBorder="1" applyAlignment="1">
      <alignment horizontal="center" vertical="center"/>
    </xf>
    <xf numFmtId="0" fontId="110" fillId="0" borderId="22" xfId="0" applyFont="1" applyBorder="1" applyAlignment="1">
      <alignment/>
    </xf>
    <xf numFmtId="0" fontId="110" fillId="0" borderId="23" xfId="0" applyFont="1" applyBorder="1" applyAlignment="1">
      <alignment/>
    </xf>
    <xf numFmtId="164" fontId="111" fillId="0" borderId="24" xfId="0" applyNumberFormat="1" applyFont="1" applyFill="1" applyBorder="1" applyAlignment="1">
      <alignment horizontal="center" vertical="center"/>
    </xf>
    <xf numFmtId="164" fontId="111" fillId="0" borderId="22" xfId="0" applyNumberFormat="1" applyFont="1" applyFill="1" applyBorder="1" applyAlignment="1">
      <alignment horizontal="center" vertical="center"/>
    </xf>
    <xf numFmtId="2" fontId="111" fillId="0" borderId="25" xfId="0" applyNumberFormat="1" applyFont="1" applyFill="1" applyBorder="1" applyAlignment="1">
      <alignment horizontal="center" vertical="center"/>
    </xf>
    <xf numFmtId="0" fontId="111" fillId="0" borderId="25" xfId="0" applyFont="1" applyFill="1" applyBorder="1" applyAlignment="1">
      <alignment horizontal="center"/>
    </xf>
    <xf numFmtId="0" fontId="111" fillId="0" borderId="25" xfId="0" applyFont="1" applyFill="1" applyBorder="1" applyAlignment="1">
      <alignment horizontal="center" vertical="center"/>
    </xf>
    <xf numFmtId="0" fontId="111" fillId="0" borderId="22" xfId="0" applyFont="1" applyFill="1" applyBorder="1" applyAlignment="1">
      <alignment horizontal="center" vertical="center"/>
    </xf>
    <xf numFmtId="0" fontId="111" fillId="0" borderId="21" xfId="0" applyFont="1" applyFill="1" applyBorder="1" applyAlignment="1">
      <alignment horizontal="center"/>
    </xf>
    <xf numFmtId="0" fontId="111" fillId="0" borderId="22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29" fillId="0" borderId="0" xfId="0" applyFont="1" applyAlignment="1">
      <alignment/>
    </xf>
    <xf numFmtId="0" fontId="112" fillId="0" borderId="20" xfId="0" applyFont="1" applyBorder="1" applyAlignment="1">
      <alignment horizontal="center" vertical="center"/>
    </xf>
    <xf numFmtId="0" fontId="18" fillId="33" borderId="26" xfId="0" applyFont="1" applyFill="1" applyBorder="1" applyAlignment="1">
      <alignment horizontal="center"/>
    </xf>
    <xf numFmtId="0" fontId="24" fillId="34" borderId="15" xfId="0" applyFont="1" applyFill="1" applyBorder="1" applyAlignment="1">
      <alignment horizontal="center"/>
    </xf>
    <xf numFmtId="0" fontId="113" fillId="0" borderId="0" xfId="0" applyFont="1" applyAlignment="1">
      <alignment/>
    </xf>
    <xf numFmtId="0" fontId="33" fillId="0" borderId="27" xfId="0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65" fontId="33" fillId="0" borderId="0" xfId="0" applyNumberFormat="1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26" fillId="0" borderId="0" xfId="0" applyFont="1" applyAlignment="1">
      <alignment/>
    </xf>
    <xf numFmtId="0" fontId="22" fillId="0" borderId="0" xfId="0" applyFont="1" applyAlignment="1">
      <alignment vertical="center"/>
    </xf>
    <xf numFmtId="0" fontId="8" fillId="0" borderId="0" xfId="42" applyAlignment="1" applyProtection="1">
      <alignment/>
      <protection/>
    </xf>
    <xf numFmtId="0" fontId="114" fillId="0" borderId="0" xfId="0" applyFont="1" applyAlignment="1">
      <alignment/>
    </xf>
    <xf numFmtId="0" fontId="115" fillId="0" borderId="30" xfId="0" applyFont="1" applyFill="1" applyBorder="1" applyAlignment="1">
      <alignment horizontal="center" vertical="center"/>
    </xf>
    <xf numFmtId="0" fontId="115" fillId="0" borderId="16" xfId="0" applyFont="1" applyFill="1" applyBorder="1" applyAlignment="1">
      <alignment horizontal="center" vertical="center"/>
    </xf>
    <xf numFmtId="0" fontId="115" fillId="0" borderId="13" xfId="0" applyFont="1" applyFill="1" applyBorder="1" applyAlignment="1">
      <alignment horizontal="center" vertical="center"/>
    </xf>
    <xf numFmtId="0" fontId="115" fillId="0" borderId="20" xfId="0" applyFont="1" applyFill="1" applyBorder="1" applyAlignment="1">
      <alignment horizontal="center" vertical="center"/>
    </xf>
    <xf numFmtId="2" fontId="115" fillId="0" borderId="13" xfId="0" applyNumberFormat="1" applyFont="1" applyFill="1" applyBorder="1" applyAlignment="1">
      <alignment horizontal="center" vertical="center"/>
    </xf>
    <xf numFmtId="0" fontId="115" fillId="0" borderId="31" xfId="0" applyFont="1" applyFill="1" applyBorder="1" applyAlignment="1">
      <alignment horizontal="center" vertical="center"/>
    </xf>
    <xf numFmtId="0" fontId="115" fillId="0" borderId="17" xfId="0" applyFont="1" applyFill="1" applyBorder="1" applyAlignment="1">
      <alignment horizontal="center" vertical="center"/>
    </xf>
    <xf numFmtId="0" fontId="115" fillId="0" borderId="32" xfId="0" applyFont="1" applyFill="1" applyBorder="1" applyAlignment="1">
      <alignment horizontal="center" vertical="center"/>
    </xf>
    <xf numFmtId="0" fontId="115" fillId="0" borderId="17" xfId="0" applyFont="1" applyBorder="1" applyAlignment="1">
      <alignment horizontal="center" vertical="center"/>
    </xf>
    <xf numFmtId="0" fontId="115" fillId="0" borderId="31" xfId="0" applyFont="1" applyBorder="1" applyAlignment="1">
      <alignment horizontal="left" vertical="center"/>
    </xf>
    <xf numFmtId="0" fontId="115" fillId="0" borderId="17" xfId="0" applyFont="1" applyBorder="1" applyAlignment="1">
      <alignment vertical="center"/>
    </xf>
    <xf numFmtId="166" fontId="5" fillId="0" borderId="24" xfId="0" applyNumberFormat="1" applyFont="1" applyFill="1" applyBorder="1" applyAlignment="1">
      <alignment horizontal="center" vertical="center"/>
    </xf>
    <xf numFmtId="166" fontId="5" fillId="0" borderId="21" xfId="0" applyNumberFormat="1" applyFont="1" applyFill="1" applyBorder="1" applyAlignment="1">
      <alignment horizontal="center" vertical="center"/>
    </xf>
    <xf numFmtId="166" fontId="5" fillId="0" borderId="22" xfId="0" applyNumberFormat="1" applyFont="1" applyFill="1" applyBorder="1" applyAlignment="1">
      <alignment horizontal="center" vertical="center"/>
    </xf>
    <xf numFmtId="165" fontId="5" fillId="0" borderId="22" xfId="0" applyNumberFormat="1" applyFont="1" applyFill="1" applyBorder="1" applyAlignment="1">
      <alignment horizontal="center" vertical="center"/>
    </xf>
    <xf numFmtId="165" fontId="5" fillId="0" borderId="23" xfId="0" applyNumberFormat="1" applyFont="1" applyFill="1" applyBorder="1" applyAlignment="1">
      <alignment horizontal="center" vertical="center"/>
    </xf>
    <xf numFmtId="165" fontId="5" fillId="34" borderId="22" xfId="0" applyNumberFormat="1" applyFont="1" applyFill="1" applyBorder="1" applyAlignment="1">
      <alignment horizontal="center" vertical="center"/>
    </xf>
    <xf numFmtId="166" fontId="5" fillId="0" borderId="23" xfId="0" applyNumberFormat="1" applyFont="1" applyFill="1" applyBorder="1" applyAlignment="1">
      <alignment horizontal="center" vertical="center"/>
    </xf>
    <xf numFmtId="165" fontId="5" fillId="34" borderId="24" xfId="0" applyNumberFormat="1" applyFont="1" applyFill="1" applyBorder="1" applyAlignment="1">
      <alignment horizontal="center" vertical="center"/>
    </xf>
    <xf numFmtId="165" fontId="5" fillId="34" borderId="23" xfId="0" applyNumberFormat="1" applyFont="1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0" fontId="116" fillId="0" borderId="33" xfId="0" applyFont="1" applyBorder="1" applyAlignment="1">
      <alignment horizontal="left" vertical="center"/>
    </xf>
    <xf numFmtId="0" fontId="116" fillId="0" borderId="14" xfId="0" applyFont="1" applyBorder="1" applyAlignment="1">
      <alignment horizontal="left" vertical="center"/>
    </xf>
    <xf numFmtId="0" fontId="33" fillId="0" borderId="14" xfId="0" applyFont="1" applyFill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 wrapText="1"/>
    </xf>
    <xf numFmtId="0" fontId="115" fillId="0" borderId="3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3" fillId="34" borderId="36" xfId="0" applyFont="1" applyFill="1" applyBorder="1" applyAlignment="1">
      <alignment horizontal="center" vertical="center"/>
    </xf>
    <xf numFmtId="3" fontId="33" fillId="34" borderId="37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35" fillId="0" borderId="0" xfId="0" applyFont="1" applyAlignment="1">
      <alignment/>
    </xf>
    <xf numFmtId="0" fontId="114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36" fillId="0" borderId="38" xfId="0" applyNumberFormat="1" applyFont="1" applyBorder="1" applyAlignment="1">
      <alignment horizontal="center" vertical="center"/>
    </xf>
    <xf numFmtId="164" fontId="36" fillId="33" borderId="12" xfId="0" applyNumberFormat="1" applyFont="1" applyFill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3" fontId="24" fillId="0" borderId="39" xfId="0" applyNumberFormat="1" applyFont="1" applyBorder="1" applyAlignment="1">
      <alignment horizontal="center" vertical="center"/>
    </xf>
    <xf numFmtId="3" fontId="24" fillId="33" borderId="40" xfId="0" applyNumberFormat="1" applyFont="1" applyFill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2" fontId="24" fillId="0" borderId="25" xfId="0" applyNumberFormat="1" applyFont="1" applyBorder="1" applyAlignment="1">
      <alignment horizontal="center" vertical="center"/>
    </xf>
    <xf numFmtId="2" fontId="24" fillId="0" borderId="42" xfId="0" applyNumberFormat="1" applyFont="1" applyBorder="1" applyAlignment="1">
      <alignment horizontal="center" vertical="center"/>
    </xf>
    <xf numFmtId="2" fontId="24" fillId="35" borderId="22" xfId="0" applyNumberFormat="1" applyFont="1" applyFill="1" applyBorder="1" applyAlignment="1">
      <alignment horizontal="center" vertical="center"/>
    </xf>
    <xf numFmtId="2" fontId="24" fillId="0" borderId="42" xfId="0" applyNumberFormat="1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2" fontId="24" fillId="0" borderId="25" xfId="0" applyNumberFormat="1" applyFont="1" applyFill="1" applyBorder="1" applyAlignment="1">
      <alignment horizontal="center" vertical="center"/>
    </xf>
    <xf numFmtId="2" fontId="24" fillId="35" borderId="42" xfId="0" applyNumberFormat="1" applyFont="1" applyFill="1" applyBorder="1" applyAlignment="1">
      <alignment horizontal="center" vertical="center"/>
    </xf>
    <xf numFmtId="2" fontId="24" fillId="34" borderId="25" xfId="0" applyNumberFormat="1" applyFont="1" applyFill="1" applyBorder="1" applyAlignment="1">
      <alignment horizontal="center" vertical="center"/>
    </xf>
    <xf numFmtId="2" fontId="24" fillId="35" borderId="25" xfId="0" applyNumberFormat="1" applyFont="1" applyFill="1" applyBorder="1" applyAlignment="1">
      <alignment horizontal="center" vertical="center"/>
    </xf>
    <xf numFmtId="2" fontId="24" fillId="34" borderId="42" xfId="0" applyNumberFormat="1" applyFont="1" applyFill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2" fontId="24" fillId="0" borderId="46" xfId="0" applyNumberFormat="1" applyFont="1" applyBorder="1" applyAlignment="1">
      <alignment horizontal="center" vertical="center"/>
    </xf>
    <xf numFmtId="2" fontId="24" fillId="0" borderId="47" xfId="0" applyNumberFormat="1" applyFont="1" applyBorder="1" applyAlignment="1">
      <alignment horizontal="center" vertical="center"/>
    </xf>
    <xf numFmtId="0" fontId="37" fillId="0" borderId="0" xfId="0" applyFont="1" applyAlignment="1">
      <alignment/>
    </xf>
    <xf numFmtId="0" fontId="117" fillId="0" borderId="13" xfId="53" applyFont="1" applyFill="1" applyBorder="1" applyAlignment="1">
      <alignment horizontal="left" vertical="center"/>
      <protection/>
    </xf>
    <xf numFmtId="0" fontId="31" fillId="0" borderId="13" xfId="53" applyFont="1" applyFill="1" applyBorder="1" applyAlignment="1">
      <alignment horizontal="center" vertical="center"/>
      <protection/>
    </xf>
    <xf numFmtId="3" fontId="30" fillId="0" borderId="13" xfId="62" applyNumberFormat="1" applyFont="1" applyFill="1" applyBorder="1" applyAlignment="1" applyProtection="1">
      <alignment horizontal="center" vertical="center"/>
      <protection/>
    </xf>
    <xf numFmtId="0" fontId="117" fillId="0" borderId="13" xfId="53" applyFont="1" applyFill="1" applyBorder="1" applyAlignment="1">
      <alignment horizontal="left"/>
      <protection/>
    </xf>
    <xf numFmtId="0" fontId="31" fillId="0" borderId="13" xfId="53" applyFont="1" applyFill="1" applyBorder="1" applyAlignment="1">
      <alignment horizontal="center"/>
      <protection/>
    </xf>
    <xf numFmtId="3" fontId="30" fillId="0" borderId="13" xfId="53" applyNumberFormat="1" applyFont="1" applyFill="1" applyBorder="1" applyAlignment="1">
      <alignment horizontal="center"/>
      <protection/>
    </xf>
    <xf numFmtId="0" fontId="117" fillId="0" borderId="13" xfId="53" applyFont="1" applyFill="1" applyBorder="1" applyAlignment="1">
      <alignment vertical="center"/>
      <protection/>
    </xf>
    <xf numFmtId="0" fontId="19" fillId="0" borderId="13" xfId="53" applyFont="1" applyFill="1" applyBorder="1" applyAlignment="1">
      <alignment horizontal="center" vertical="center"/>
      <protection/>
    </xf>
    <xf numFmtId="0" fontId="19" fillId="0" borderId="13" xfId="53" applyFont="1" applyFill="1" applyBorder="1" applyAlignment="1">
      <alignment vertical="center"/>
      <protection/>
    </xf>
    <xf numFmtId="3" fontId="30" fillId="0" borderId="13" xfId="53" applyNumberFormat="1" applyFont="1" applyFill="1" applyBorder="1" applyAlignment="1">
      <alignment horizontal="center" vertical="center"/>
      <protection/>
    </xf>
    <xf numFmtId="3" fontId="30" fillId="0" borderId="48" xfId="53" applyNumberFormat="1" applyFont="1" applyFill="1" applyBorder="1" applyAlignment="1">
      <alignment horizontal="center" vertical="center"/>
      <protection/>
    </xf>
    <xf numFmtId="0" fontId="116" fillId="0" borderId="13" xfId="53" applyFont="1" applyFill="1" applyBorder="1" applyAlignment="1">
      <alignment horizontal="left" vertical="center"/>
      <protection/>
    </xf>
    <xf numFmtId="0" fontId="33" fillId="0" borderId="13" xfId="53" applyFill="1" applyBorder="1" applyAlignment="1">
      <alignment horizontal="center"/>
      <protection/>
    </xf>
    <xf numFmtId="0" fontId="38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24" fillId="33" borderId="0" xfId="0" applyNumberFormat="1" applyFont="1" applyFill="1" applyBorder="1" applyAlignment="1">
      <alignment horizontal="center" vertical="center"/>
    </xf>
    <xf numFmtId="2" fontId="24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30" fillId="36" borderId="49" xfId="53" applyFont="1" applyFill="1" applyBorder="1" applyAlignment="1">
      <alignment horizontal="center" vertical="center" wrapText="1"/>
      <protection/>
    </xf>
    <xf numFmtId="0" fontId="30" fillId="36" borderId="50" xfId="53" applyFont="1" applyFill="1" applyBorder="1" applyAlignment="1">
      <alignment horizontal="center" vertical="center" wrapText="1"/>
      <protection/>
    </xf>
    <xf numFmtId="3" fontId="118" fillId="34" borderId="13" xfId="0" applyNumberFormat="1" applyFont="1" applyFill="1" applyBorder="1" applyAlignment="1">
      <alignment horizontal="center" vertical="center"/>
    </xf>
    <xf numFmtId="0" fontId="106" fillId="0" borderId="20" xfId="0" applyFont="1" applyBorder="1" applyAlignment="1">
      <alignment horizontal="left" vertical="center"/>
    </xf>
    <xf numFmtId="0" fontId="106" fillId="0" borderId="32" xfId="0" applyFont="1" applyBorder="1" applyAlignment="1">
      <alignment horizontal="center" vertical="center"/>
    </xf>
    <xf numFmtId="0" fontId="106" fillId="0" borderId="31" xfId="0" applyFont="1" applyBorder="1" applyAlignment="1">
      <alignment horizontal="left" vertical="center"/>
    </xf>
    <xf numFmtId="0" fontId="24" fillId="0" borderId="18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119" fillId="0" borderId="24" xfId="0" applyFont="1" applyFill="1" applyBorder="1" applyAlignment="1">
      <alignment horizontal="center"/>
    </xf>
    <xf numFmtId="0" fontId="119" fillId="0" borderId="22" xfId="0" applyFont="1" applyFill="1" applyBorder="1" applyAlignment="1">
      <alignment horizontal="center"/>
    </xf>
    <xf numFmtId="0" fontId="119" fillId="0" borderId="23" xfId="0" applyFont="1" applyFill="1" applyBorder="1" applyAlignment="1">
      <alignment horizontal="center"/>
    </xf>
    <xf numFmtId="0" fontId="106" fillId="0" borderId="31" xfId="0" applyFont="1" applyBorder="1" applyAlignment="1">
      <alignment horizontal="center" vertical="center"/>
    </xf>
    <xf numFmtId="0" fontId="118" fillId="34" borderId="51" xfId="0" applyFont="1" applyFill="1" applyBorder="1" applyAlignment="1">
      <alignment horizontal="center" vertical="center"/>
    </xf>
    <xf numFmtId="0" fontId="106" fillId="34" borderId="32" xfId="0" applyFont="1" applyFill="1" applyBorder="1" applyAlignment="1">
      <alignment horizontal="center" vertical="center"/>
    </xf>
    <xf numFmtId="0" fontId="24" fillId="34" borderId="16" xfId="0" applyFont="1" applyFill="1" applyBorder="1" applyAlignment="1">
      <alignment horizontal="center"/>
    </xf>
    <xf numFmtId="0" fontId="108" fillId="34" borderId="16" xfId="0" applyFont="1" applyFill="1" applyBorder="1" applyAlignment="1">
      <alignment horizontal="center"/>
    </xf>
    <xf numFmtId="0" fontId="109" fillId="34" borderId="24" xfId="0" applyFont="1" applyFill="1" applyBorder="1" applyAlignment="1">
      <alignment horizontal="center"/>
    </xf>
    <xf numFmtId="0" fontId="109" fillId="33" borderId="22" xfId="0" applyFont="1" applyFill="1" applyBorder="1" applyAlignment="1">
      <alignment horizontal="center"/>
    </xf>
    <xf numFmtId="0" fontId="106" fillId="0" borderId="20" xfId="0" applyFont="1" applyFill="1" applyBorder="1" applyAlignment="1">
      <alignment horizontal="center" vertical="center"/>
    </xf>
    <xf numFmtId="0" fontId="109" fillId="0" borderId="22" xfId="0" applyFont="1" applyFill="1" applyBorder="1" applyAlignment="1">
      <alignment horizontal="center" vertical="center" wrapText="1"/>
    </xf>
    <xf numFmtId="0" fontId="109" fillId="0" borderId="22" xfId="0" applyFont="1" applyBorder="1" applyAlignment="1">
      <alignment horizontal="center"/>
    </xf>
    <xf numFmtId="0" fontId="109" fillId="0" borderId="23" xfId="0" applyFont="1" applyBorder="1" applyAlignment="1">
      <alignment horizontal="center"/>
    </xf>
    <xf numFmtId="0" fontId="109" fillId="0" borderId="24" xfId="0" applyFont="1" applyBorder="1" applyAlignment="1">
      <alignment horizontal="center"/>
    </xf>
    <xf numFmtId="0" fontId="109" fillId="0" borderId="21" xfId="0" applyFont="1" applyBorder="1" applyAlignment="1">
      <alignment horizontal="center"/>
    </xf>
    <xf numFmtId="0" fontId="120" fillId="0" borderId="22" xfId="0" applyFont="1" applyFill="1" applyBorder="1" applyAlignment="1">
      <alignment horizontal="center"/>
    </xf>
    <xf numFmtId="2" fontId="109" fillId="0" borderId="22" xfId="0" applyNumberFormat="1" applyFont="1" applyBorder="1" applyAlignment="1">
      <alignment horizontal="center"/>
    </xf>
    <xf numFmtId="0" fontId="109" fillId="0" borderId="28" xfId="0" applyFont="1" applyBorder="1" applyAlignment="1">
      <alignment horizontal="center"/>
    </xf>
    <xf numFmtId="0" fontId="119" fillId="33" borderId="24" xfId="0" applyFont="1" applyFill="1" applyBorder="1" applyAlignment="1">
      <alignment horizontal="center"/>
    </xf>
    <xf numFmtId="164" fontId="109" fillId="0" borderId="24" xfId="0" applyNumberFormat="1" applyFont="1" applyFill="1" applyBorder="1" applyAlignment="1">
      <alignment horizontal="center" vertical="center"/>
    </xf>
    <xf numFmtId="0" fontId="14" fillId="33" borderId="52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/>
    </xf>
    <xf numFmtId="17" fontId="121" fillId="0" borderId="0" xfId="0" applyNumberFormat="1" applyFont="1" applyAlignment="1">
      <alignment/>
    </xf>
    <xf numFmtId="0" fontId="121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0" fontId="36" fillId="0" borderId="0" xfId="0" applyFont="1" applyAlignment="1">
      <alignment horizontal="right"/>
    </xf>
    <xf numFmtId="0" fontId="43" fillId="0" borderId="0" xfId="0" applyFont="1" applyAlignment="1">
      <alignment/>
    </xf>
    <xf numFmtId="0" fontId="122" fillId="0" borderId="0" xfId="0" applyFont="1" applyAlignment="1">
      <alignment/>
    </xf>
    <xf numFmtId="0" fontId="45" fillId="0" borderId="0" xfId="0" applyFont="1" applyAlignment="1">
      <alignment/>
    </xf>
    <xf numFmtId="0" fontId="123" fillId="0" borderId="0" xfId="0" applyFont="1" applyAlignment="1">
      <alignment/>
    </xf>
    <xf numFmtId="0" fontId="24" fillId="0" borderId="0" xfId="0" applyFont="1" applyAlignment="1">
      <alignment/>
    </xf>
    <xf numFmtId="0" fontId="13" fillId="37" borderId="0" xfId="0" applyFont="1" applyFill="1" applyAlignment="1">
      <alignment/>
    </xf>
    <xf numFmtId="0" fontId="7" fillId="37" borderId="0" xfId="0" applyFont="1" applyFill="1" applyAlignment="1">
      <alignment/>
    </xf>
    <xf numFmtId="0" fontId="37" fillId="37" borderId="0" xfId="0" applyFont="1" applyFill="1" applyAlignment="1">
      <alignment/>
    </xf>
    <xf numFmtId="0" fontId="15" fillId="37" borderId="0" xfId="0" applyFont="1" applyFill="1" applyAlignment="1">
      <alignment/>
    </xf>
    <xf numFmtId="0" fontId="38" fillId="37" borderId="0" xfId="0" applyFont="1" applyFill="1" applyAlignment="1">
      <alignment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0" fontId="37" fillId="0" borderId="0" xfId="0" applyFont="1" applyAlignment="1">
      <alignment horizontal="left"/>
    </xf>
    <xf numFmtId="0" fontId="124" fillId="0" borderId="0" xfId="0" applyFont="1" applyAlignment="1">
      <alignment/>
    </xf>
    <xf numFmtId="3" fontId="46" fillId="0" borderId="13" xfId="0" applyNumberFormat="1" applyFont="1" applyBorder="1" applyAlignment="1">
      <alignment horizontal="center"/>
    </xf>
    <xf numFmtId="3" fontId="30" fillId="0" borderId="53" xfId="62" applyNumberFormat="1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>
      <alignment horizontal="center"/>
    </xf>
    <xf numFmtId="0" fontId="24" fillId="34" borderId="26" xfId="0" applyFont="1" applyFill="1" applyBorder="1" applyAlignment="1">
      <alignment horizontal="center"/>
    </xf>
    <xf numFmtId="0" fontId="24" fillId="34" borderId="13" xfId="0" applyFont="1" applyFill="1" applyBorder="1" applyAlignment="1">
      <alignment horizontal="center"/>
    </xf>
    <xf numFmtId="0" fontId="24" fillId="34" borderId="53" xfId="0" applyFont="1" applyFill="1" applyBorder="1" applyAlignment="1">
      <alignment horizontal="center"/>
    </xf>
    <xf numFmtId="0" fontId="109" fillId="0" borderId="54" xfId="0" applyFont="1" applyBorder="1" applyAlignment="1">
      <alignment horizontal="center"/>
    </xf>
    <xf numFmtId="2" fontId="109" fillId="0" borderId="13" xfId="0" applyNumberFormat="1" applyFont="1" applyBorder="1" applyAlignment="1">
      <alignment horizontal="center"/>
    </xf>
    <xf numFmtId="0" fontId="37" fillId="37" borderId="0" xfId="0" applyFont="1" applyFill="1" applyAlignment="1">
      <alignment horizontal="left"/>
    </xf>
    <xf numFmtId="0" fontId="125" fillId="33" borderId="55" xfId="0" applyFont="1" applyFill="1" applyBorder="1" applyAlignment="1">
      <alignment horizontal="center"/>
    </xf>
    <xf numFmtId="0" fontId="125" fillId="33" borderId="36" xfId="0" applyFont="1" applyFill="1" applyBorder="1" applyAlignment="1">
      <alignment horizontal="center"/>
    </xf>
    <xf numFmtId="0" fontId="125" fillId="33" borderId="56" xfId="0" applyFont="1" applyFill="1" applyBorder="1" applyAlignment="1">
      <alignment horizontal="center"/>
    </xf>
    <xf numFmtId="0" fontId="126" fillId="33" borderId="55" xfId="0" applyFont="1" applyFill="1" applyBorder="1" applyAlignment="1">
      <alignment horizontal="center"/>
    </xf>
    <xf numFmtId="0" fontId="126" fillId="33" borderId="36" xfId="0" applyFont="1" applyFill="1" applyBorder="1" applyAlignment="1">
      <alignment horizontal="center"/>
    </xf>
    <xf numFmtId="0" fontId="126" fillId="33" borderId="56" xfId="0" applyFont="1" applyFill="1" applyBorder="1" applyAlignment="1">
      <alignment horizontal="center"/>
    </xf>
    <xf numFmtId="0" fontId="127" fillId="0" borderId="0" xfId="0" applyFont="1" applyAlignment="1">
      <alignment horizontal="left"/>
    </xf>
    <xf numFmtId="0" fontId="11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28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0" fontId="129" fillId="0" borderId="55" xfId="0" applyFont="1" applyBorder="1" applyAlignment="1">
      <alignment horizontal="center"/>
    </xf>
    <xf numFmtId="0" fontId="129" fillId="0" borderId="36" xfId="0" applyFont="1" applyBorder="1" applyAlignment="1">
      <alignment horizontal="center"/>
    </xf>
    <xf numFmtId="0" fontId="129" fillId="0" borderId="56" xfId="0" applyFont="1" applyBorder="1" applyAlignment="1">
      <alignment horizontal="center"/>
    </xf>
    <xf numFmtId="0" fontId="129" fillId="0" borderId="55" xfId="0" applyFont="1" applyFill="1" applyBorder="1" applyAlignment="1">
      <alignment horizontal="left" vertical="center"/>
    </xf>
    <xf numFmtId="0" fontId="129" fillId="0" borderId="36" xfId="0" applyFont="1" applyFill="1" applyBorder="1" applyAlignment="1">
      <alignment horizontal="left" vertical="center"/>
    </xf>
    <xf numFmtId="0" fontId="129" fillId="0" borderId="56" xfId="0" applyFont="1" applyFill="1" applyBorder="1" applyAlignment="1">
      <alignment horizontal="left" vertical="center"/>
    </xf>
    <xf numFmtId="0" fontId="8" fillId="0" borderId="0" xfId="42" applyAlignment="1" applyProtection="1">
      <alignment horizontal="center"/>
      <protection/>
    </xf>
    <xf numFmtId="0" fontId="32" fillId="0" borderId="57" xfId="53" applyFont="1" applyFill="1" applyBorder="1" applyAlignment="1">
      <alignment horizontal="center" vertical="center"/>
      <protection/>
    </xf>
    <xf numFmtId="0" fontId="32" fillId="0" borderId="58" xfId="53" applyFont="1" applyFill="1" applyBorder="1" applyAlignment="1">
      <alignment horizontal="center" vertical="center"/>
      <protection/>
    </xf>
    <xf numFmtId="0" fontId="32" fillId="0" borderId="59" xfId="53" applyFont="1" applyFill="1" applyBorder="1" applyAlignment="1">
      <alignment horizontal="center" vertical="center"/>
      <protection/>
    </xf>
    <xf numFmtId="0" fontId="32" fillId="0" borderId="60" xfId="53" applyFont="1" applyFill="1" applyBorder="1" applyAlignment="1">
      <alignment horizontal="center" vertical="center" wrapText="1"/>
      <protection/>
    </xf>
    <xf numFmtId="0" fontId="32" fillId="0" borderId="61" xfId="53" applyFont="1" applyFill="1" applyBorder="1" applyAlignment="1">
      <alignment horizontal="center" vertical="center" wrapText="1"/>
      <protection/>
    </xf>
    <xf numFmtId="0" fontId="32" fillId="0" borderId="62" xfId="53" applyFont="1" applyFill="1" applyBorder="1" applyAlignment="1">
      <alignment horizontal="center" vertical="center" wrapText="1"/>
      <protection/>
    </xf>
    <xf numFmtId="0" fontId="32" fillId="0" borderId="57" xfId="53" applyFont="1" applyFill="1" applyBorder="1" applyAlignment="1">
      <alignment horizontal="center" vertical="center" wrapText="1"/>
      <protection/>
    </xf>
    <xf numFmtId="0" fontId="32" fillId="0" borderId="58" xfId="53" applyFont="1" applyFill="1" applyBorder="1" applyAlignment="1">
      <alignment horizontal="center" vertical="center" wrapText="1"/>
      <protection/>
    </xf>
    <xf numFmtId="0" fontId="32" fillId="0" borderId="63" xfId="53" applyFont="1" applyFill="1" applyBorder="1" applyAlignment="1">
      <alignment horizontal="center" vertical="center" wrapText="1"/>
      <protection/>
    </xf>
    <xf numFmtId="0" fontId="32" fillId="0" borderId="64" xfId="53" applyFont="1" applyFill="1" applyBorder="1" applyAlignment="1">
      <alignment horizontal="center" vertical="center" wrapText="1"/>
      <protection/>
    </xf>
    <xf numFmtId="0" fontId="32" fillId="0" borderId="63" xfId="53" applyFont="1" applyFill="1" applyBorder="1" applyAlignment="1">
      <alignment horizontal="center" vertical="center"/>
      <protection/>
    </xf>
    <xf numFmtId="0" fontId="32" fillId="0" borderId="64" xfId="53" applyFont="1" applyFill="1" applyBorder="1" applyAlignment="1">
      <alignment horizontal="center" vertical="center"/>
      <protection/>
    </xf>
    <xf numFmtId="0" fontId="32" fillId="0" borderId="65" xfId="53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/>
    </xf>
    <xf numFmtId="0" fontId="44" fillId="0" borderId="0" xfId="42" applyFont="1" applyAlignment="1" applyProtection="1">
      <alignment horizontal="center"/>
      <protection/>
    </xf>
    <xf numFmtId="0" fontId="40" fillId="0" borderId="0" xfId="0" applyFont="1" applyAlignment="1">
      <alignment horizontal="center"/>
    </xf>
    <xf numFmtId="0" fontId="123" fillId="0" borderId="0" xfId="0" applyFont="1" applyAlignment="1">
      <alignment horizontal="center" vertical="center"/>
    </xf>
    <xf numFmtId="0" fontId="36" fillId="38" borderId="39" xfId="0" applyFont="1" applyFill="1" applyBorder="1" applyAlignment="1">
      <alignment horizontal="center"/>
    </xf>
    <xf numFmtId="0" fontId="36" fillId="38" borderId="66" xfId="0" applyFont="1" applyFill="1" applyBorder="1" applyAlignment="1">
      <alignment horizontal="center"/>
    </xf>
    <xf numFmtId="0" fontId="36" fillId="38" borderId="67" xfId="0" applyFont="1" applyFill="1" applyBorder="1" applyAlignment="1">
      <alignment horizontal="center"/>
    </xf>
    <xf numFmtId="0" fontId="36" fillId="0" borderId="68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0" fontId="36" fillId="0" borderId="69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6" fillId="0" borderId="68" xfId="0" applyFont="1" applyBorder="1" applyAlignment="1">
      <alignment horizontal="center" vertical="center"/>
    </xf>
    <xf numFmtId="0" fontId="36" fillId="0" borderId="69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56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36" fillId="38" borderId="55" xfId="0" applyFont="1" applyFill="1" applyBorder="1" applyAlignment="1">
      <alignment horizontal="center"/>
    </xf>
    <xf numFmtId="0" fontId="36" fillId="38" borderId="36" xfId="0" applyFont="1" applyFill="1" applyBorder="1" applyAlignment="1">
      <alignment horizontal="center"/>
    </xf>
    <xf numFmtId="0" fontId="36" fillId="38" borderId="56" xfId="0" applyFont="1" applyFill="1" applyBorder="1" applyAlignment="1">
      <alignment horizontal="center"/>
    </xf>
    <xf numFmtId="0" fontId="130" fillId="34" borderId="10" xfId="0" applyFont="1" applyFill="1" applyBorder="1" applyAlignment="1">
      <alignment horizontal="center" vertical="center"/>
    </xf>
    <xf numFmtId="0" fontId="130" fillId="34" borderId="52" xfId="0" applyFont="1" applyFill="1" applyBorder="1" applyAlignment="1">
      <alignment horizontal="center" vertical="center"/>
    </xf>
    <xf numFmtId="0" fontId="125" fillId="34" borderId="55" xfId="0" applyFont="1" applyFill="1" applyBorder="1" applyAlignment="1">
      <alignment horizontal="center" vertical="center" wrapText="1"/>
    </xf>
    <xf numFmtId="0" fontId="125" fillId="34" borderId="56" xfId="0" applyFont="1" applyFill="1" applyBorder="1" applyAlignment="1">
      <alignment horizontal="center" vertical="center" wrapText="1"/>
    </xf>
    <xf numFmtId="0" fontId="115" fillId="0" borderId="39" xfId="0" applyFont="1" applyBorder="1" applyAlignment="1">
      <alignment horizontal="left" vertical="center"/>
    </xf>
    <xf numFmtId="0" fontId="115" fillId="0" borderId="70" xfId="0" applyFont="1" applyBorder="1" applyAlignment="1">
      <alignment horizontal="left" vertical="center"/>
    </xf>
    <xf numFmtId="0" fontId="116" fillId="0" borderId="39" xfId="0" applyFont="1" applyBorder="1" applyAlignment="1">
      <alignment horizontal="left" vertical="center"/>
    </xf>
    <xf numFmtId="0" fontId="116" fillId="0" borderId="70" xfId="0" applyFont="1" applyBorder="1" applyAlignment="1">
      <alignment horizontal="left" vertical="center"/>
    </xf>
    <xf numFmtId="0" fontId="116" fillId="0" borderId="45" xfId="0" applyFont="1" applyBorder="1" applyAlignment="1">
      <alignment horizontal="left" vertical="center"/>
    </xf>
    <xf numFmtId="0" fontId="116" fillId="0" borderId="71" xfId="0" applyFont="1" applyBorder="1" applyAlignment="1">
      <alignment horizontal="left" vertical="center"/>
    </xf>
    <xf numFmtId="0" fontId="130" fillId="34" borderId="55" xfId="0" applyFont="1" applyFill="1" applyBorder="1" applyAlignment="1">
      <alignment horizontal="center" vertical="center"/>
    </xf>
    <xf numFmtId="0" fontId="130" fillId="34" borderId="36" xfId="0" applyFont="1" applyFill="1" applyBorder="1" applyAlignment="1">
      <alignment horizontal="center" vertical="center"/>
    </xf>
    <xf numFmtId="0" fontId="130" fillId="34" borderId="56" xfId="0" applyFont="1" applyFill="1" applyBorder="1" applyAlignment="1">
      <alignment horizontal="center" vertical="center"/>
    </xf>
    <xf numFmtId="0" fontId="131" fillId="34" borderId="72" xfId="0" applyFont="1" applyFill="1" applyBorder="1" applyAlignment="1">
      <alignment horizontal="center" vertical="center" shrinkToFit="1"/>
    </xf>
    <xf numFmtId="0" fontId="131" fillId="34" borderId="29" xfId="0" applyFont="1" applyFill="1" applyBorder="1" applyAlignment="1">
      <alignment horizontal="center" vertical="center" shrinkToFit="1"/>
    </xf>
    <xf numFmtId="0" fontId="131" fillId="34" borderId="12" xfId="0" applyFont="1" applyFill="1" applyBorder="1" applyAlignment="1">
      <alignment horizontal="center" vertical="center" shrinkToFit="1"/>
    </xf>
    <xf numFmtId="0" fontId="131" fillId="34" borderId="73" xfId="0" applyFont="1" applyFill="1" applyBorder="1" applyAlignment="1">
      <alignment horizontal="center" vertical="center" shrinkToFit="1"/>
    </xf>
    <xf numFmtId="0" fontId="131" fillId="34" borderId="0" xfId="0" applyFont="1" applyFill="1" applyBorder="1" applyAlignment="1">
      <alignment horizontal="center" vertical="center" shrinkToFit="1"/>
    </xf>
    <xf numFmtId="0" fontId="131" fillId="34" borderId="41" xfId="0" applyFont="1" applyFill="1" applyBorder="1" applyAlignment="1">
      <alignment horizontal="center" vertical="center" shrinkToFit="1"/>
    </xf>
    <xf numFmtId="3" fontId="24" fillId="0" borderId="13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25</xdr:row>
      <xdr:rowOff>0</xdr:rowOff>
    </xdr:from>
    <xdr:to>
      <xdr:col>12</xdr:col>
      <xdr:colOff>0</xdr:colOff>
      <xdr:row>25</xdr:row>
      <xdr:rowOff>0</xdr:rowOff>
    </xdr:to>
    <xdr:sp>
      <xdr:nvSpPr>
        <xdr:cNvPr id="1" name="Line 10"/>
        <xdr:cNvSpPr>
          <a:spLocks/>
        </xdr:cNvSpPr>
      </xdr:nvSpPr>
      <xdr:spPr>
        <a:xfrm>
          <a:off x="5629275" y="43910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63</xdr:row>
      <xdr:rowOff>0</xdr:rowOff>
    </xdr:from>
    <xdr:to>
      <xdr:col>12</xdr:col>
      <xdr:colOff>0</xdr:colOff>
      <xdr:row>63</xdr:row>
      <xdr:rowOff>0</xdr:rowOff>
    </xdr:to>
    <xdr:sp>
      <xdr:nvSpPr>
        <xdr:cNvPr id="2" name="Line 11"/>
        <xdr:cNvSpPr>
          <a:spLocks/>
        </xdr:cNvSpPr>
      </xdr:nvSpPr>
      <xdr:spPr>
        <a:xfrm>
          <a:off x="5629275" y="101822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12</xdr:col>
      <xdr:colOff>0</xdr:colOff>
      <xdr:row>40</xdr:row>
      <xdr:rowOff>0</xdr:rowOff>
    </xdr:to>
    <xdr:sp>
      <xdr:nvSpPr>
        <xdr:cNvPr id="3" name="Line 13"/>
        <xdr:cNvSpPr>
          <a:spLocks/>
        </xdr:cNvSpPr>
      </xdr:nvSpPr>
      <xdr:spPr>
        <a:xfrm>
          <a:off x="5629275" y="66770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>
      <xdr:nvSpPr>
        <xdr:cNvPr id="4" name="Line 14"/>
        <xdr:cNvSpPr>
          <a:spLocks/>
        </xdr:cNvSpPr>
      </xdr:nvSpPr>
      <xdr:spPr>
        <a:xfrm>
          <a:off x="5629275" y="65246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161925</xdr:rowOff>
    </xdr:from>
    <xdr:to>
      <xdr:col>4</xdr:col>
      <xdr:colOff>247650</xdr:colOff>
      <xdr:row>2</xdr:row>
      <xdr:rowOff>95250</xdr:rowOff>
    </xdr:to>
    <xdr:pic>
      <xdr:nvPicPr>
        <xdr:cNvPr id="5" name="Picture 109" descr="Безымянны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2152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123825</xdr:rowOff>
    </xdr:from>
    <xdr:to>
      <xdr:col>2</xdr:col>
      <xdr:colOff>400050</xdr:colOff>
      <xdr:row>3</xdr:row>
      <xdr:rowOff>190500</xdr:rowOff>
    </xdr:to>
    <xdr:pic>
      <xdr:nvPicPr>
        <xdr:cNvPr id="1" name="Picture 109" descr="Безымянны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0"/>
          <a:ext cx="2838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123825</xdr:rowOff>
    </xdr:from>
    <xdr:to>
      <xdr:col>2</xdr:col>
      <xdr:colOff>9525</xdr:colOff>
      <xdr:row>4</xdr:row>
      <xdr:rowOff>0</xdr:rowOff>
    </xdr:to>
    <xdr:pic>
      <xdr:nvPicPr>
        <xdr:cNvPr id="1" name="Picture 109" descr="Безымянны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0"/>
          <a:ext cx="2019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123825</xdr:rowOff>
    </xdr:from>
    <xdr:to>
      <xdr:col>2</xdr:col>
      <xdr:colOff>9525</xdr:colOff>
      <xdr:row>4</xdr:row>
      <xdr:rowOff>0</xdr:rowOff>
    </xdr:to>
    <xdr:pic>
      <xdr:nvPicPr>
        <xdr:cNvPr id="1" name="Picture 109" descr="Безымянны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0"/>
          <a:ext cx="2019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</xdr:row>
      <xdr:rowOff>123825</xdr:rowOff>
    </xdr:from>
    <xdr:to>
      <xdr:col>2</xdr:col>
      <xdr:colOff>9525</xdr:colOff>
      <xdr:row>4</xdr:row>
      <xdr:rowOff>0</xdr:rowOff>
    </xdr:to>
    <xdr:pic>
      <xdr:nvPicPr>
        <xdr:cNvPr id="2" name="Picture 109" descr="Безымянны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0"/>
          <a:ext cx="2019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85725</xdr:rowOff>
    </xdr:from>
    <xdr:to>
      <xdr:col>1</xdr:col>
      <xdr:colOff>28575</xdr:colOff>
      <xdr:row>3</xdr:row>
      <xdr:rowOff>0</xdr:rowOff>
    </xdr:to>
    <xdr:pic>
      <xdr:nvPicPr>
        <xdr:cNvPr id="1" name="Picture 109" descr="Безымянны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47650"/>
          <a:ext cx="2390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ms116@mail.ru" TargetMode="External" /><Relationship Id="rId2" Type="http://schemas.openxmlformats.org/officeDocument/2006/relationships/hyperlink" Target="http://www.tms116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ms116@mail.ru" TargetMode="External" /><Relationship Id="rId2" Type="http://schemas.openxmlformats.org/officeDocument/2006/relationships/hyperlink" Target="http://www.tms116.ru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ms116@mail.ru" TargetMode="External" /><Relationship Id="rId2" Type="http://schemas.openxmlformats.org/officeDocument/2006/relationships/hyperlink" Target="http://www.tms116.ru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ms116@mail.ru" TargetMode="External" /><Relationship Id="rId2" Type="http://schemas.openxmlformats.org/officeDocument/2006/relationships/hyperlink" Target="http://www.tms116.ru/" TargetMode="Externa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ms116.ru/" TargetMode="External" /><Relationship Id="rId2" Type="http://schemas.openxmlformats.org/officeDocument/2006/relationships/hyperlink" Target="http://www.tms116.ru/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R111"/>
  <sheetViews>
    <sheetView zoomScalePageLayoutView="0" workbookViewId="0" topLeftCell="A1">
      <pane ySplit="6" topLeftCell="A43" activePane="bottomLeft" state="frozen"/>
      <selection pane="topLeft" activeCell="A1" sqref="A1"/>
      <selection pane="bottomLeft" activeCell="N4" sqref="N4"/>
    </sheetView>
  </sheetViews>
  <sheetFormatPr defaultColWidth="9.00390625" defaultRowHeight="12.75" outlineLevelCol="1"/>
  <cols>
    <col min="1" max="1" width="1.875" style="0" customWidth="1"/>
    <col min="2" max="2" width="11.625" style="0" customWidth="1"/>
    <col min="3" max="4" width="7.375" style="0" customWidth="1"/>
    <col min="5" max="5" width="6.75390625" style="0" customWidth="1"/>
    <col min="6" max="6" width="1.12109375" style="0" customWidth="1"/>
    <col min="7" max="7" width="13.125" style="0" customWidth="1" outlineLevel="1"/>
    <col min="8" max="9" width="8.25390625" style="0" customWidth="1"/>
    <col min="10" max="10" width="6.75390625" style="0" customWidth="1"/>
    <col min="11" max="11" width="1.37890625" style="0" customWidth="1"/>
    <col min="12" max="12" width="15.125" style="0" customWidth="1"/>
    <col min="13" max="14" width="8.25390625" style="0" customWidth="1"/>
    <col min="15" max="16" width="6.75390625" style="0" customWidth="1"/>
    <col min="17" max="17" width="6.625" style="0" customWidth="1"/>
    <col min="18" max="18" width="6.75390625" style="0" customWidth="1"/>
  </cols>
  <sheetData>
    <row r="1" spans="2:12" ht="22.5" customHeight="1">
      <c r="B1" s="1" t="s">
        <v>3</v>
      </c>
      <c r="C1" s="1"/>
      <c r="D1" s="1"/>
      <c r="E1" s="76" t="s">
        <v>154</v>
      </c>
      <c r="F1" s="5"/>
      <c r="G1" s="33"/>
      <c r="H1" s="25"/>
      <c r="I1" s="25"/>
      <c r="J1" s="24"/>
      <c r="K1" s="33"/>
      <c r="L1" s="33"/>
    </row>
    <row r="2" spans="2:14" ht="18" customHeight="1">
      <c r="B2" s="6"/>
      <c r="C2" s="6"/>
      <c r="D2" s="6"/>
      <c r="E2" s="1"/>
      <c r="F2" s="2"/>
      <c r="G2" s="247" t="s">
        <v>146</v>
      </c>
      <c r="H2" s="247"/>
      <c r="I2" s="247"/>
      <c r="J2" s="248" t="s">
        <v>153</v>
      </c>
      <c r="K2" s="248"/>
      <c r="L2" s="248"/>
      <c r="M2" s="257" t="s">
        <v>148</v>
      </c>
      <c r="N2" s="257"/>
    </row>
    <row r="3" spans="2:14" ht="18.75" customHeight="1">
      <c r="B3" s="3" t="s">
        <v>2</v>
      </c>
      <c r="C3" s="7"/>
      <c r="D3" s="7"/>
      <c r="E3" s="22"/>
      <c r="F3" s="6"/>
      <c r="G3" s="249" t="s">
        <v>434</v>
      </c>
      <c r="H3" s="249"/>
      <c r="I3" s="249"/>
      <c r="J3" s="249"/>
      <c r="K3" s="249"/>
      <c r="L3" s="249"/>
      <c r="M3" s="257" t="s">
        <v>151</v>
      </c>
      <c r="N3" s="257"/>
    </row>
    <row r="4" spans="2:14" ht="18.75" customHeight="1" thickBot="1">
      <c r="B4" s="23"/>
      <c r="C4" s="23"/>
      <c r="D4" s="23"/>
      <c r="E4" s="23"/>
      <c r="F4" s="23"/>
      <c r="G4" s="246" t="s">
        <v>158</v>
      </c>
      <c r="H4" s="246"/>
      <c r="I4" s="246"/>
      <c r="J4" s="246"/>
      <c r="K4" s="246"/>
      <c r="L4" s="246"/>
      <c r="M4" s="21"/>
      <c r="N4" s="212" t="s">
        <v>475</v>
      </c>
    </row>
    <row r="5" spans="2:15" s="10" customFormat="1" ht="2.25" customHeight="1" hidden="1" thickBot="1">
      <c r="B5" s="8"/>
      <c r="C5" s="8"/>
      <c r="D5" s="8"/>
      <c r="E5" s="8"/>
      <c r="F5" s="9"/>
      <c r="G5" s="8"/>
      <c r="H5" s="8"/>
      <c r="I5" s="8"/>
      <c r="J5" s="8"/>
      <c r="L5" s="250"/>
      <c r="M5" s="250"/>
      <c r="N5" s="250"/>
      <c r="O5" s="250"/>
    </row>
    <row r="6" spans="2:18" s="17" customFormat="1" ht="39.75" customHeight="1" thickBot="1">
      <c r="B6" s="34" t="s">
        <v>0</v>
      </c>
      <c r="C6" s="35" t="s">
        <v>1</v>
      </c>
      <c r="D6" s="35" t="s">
        <v>117</v>
      </c>
      <c r="E6" s="35" t="s">
        <v>108</v>
      </c>
      <c r="F6" s="18"/>
      <c r="G6" s="15" t="s">
        <v>0</v>
      </c>
      <c r="H6" s="16" t="s">
        <v>118</v>
      </c>
      <c r="I6" s="16" t="s">
        <v>117</v>
      </c>
      <c r="J6" s="16" t="s">
        <v>109</v>
      </c>
      <c r="K6" s="19"/>
      <c r="L6" s="34" t="s">
        <v>0</v>
      </c>
      <c r="M6" s="35" t="s">
        <v>1</v>
      </c>
      <c r="N6" s="35" t="s">
        <v>117</v>
      </c>
      <c r="O6" s="210" t="s">
        <v>110</v>
      </c>
      <c r="P6" s="10"/>
      <c r="Q6" s="10"/>
      <c r="R6" s="10"/>
    </row>
    <row r="7" spans="2:15" s="75" customFormat="1" ht="12" customHeight="1" thickBot="1">
      <c r="B7" s="240" t="s">
        <v>111</v>
      </c>
      <c r="C7" s="241"/>
      <c r="D7" s="241"/>
      <c r="E7" s="242"/>
      <c r="F7" s="73"/>
      <c r="G7" s="251" t="s">
        <v>156</v>
      </c>
      <c r="H7" s="252"/>
      <c r="I7" s="252"/>
      <c r="J7" s="253"/>
      <c r="K7" s="74"/>
      <c r="L7" s="184" t="s">
        <v>138</v>
      </c>
      <c r="M7" s="42">
        <v>30700</v>
      </c>
      <c r="N7" s="49" t="s">
        <v>142</v>
      </c>
      <c r="O7" s="209">
        <v>1.87</v>
      </c>
    </row>
    <row r="8" spans="2:15" s="10" customFormat="1" ht="12" customHeight="1" thickBot="1">
      <c r="B8" s="194" t="s">
        <v>115</v>
      </c>
      <c r="C8" s="195">
        <v>32600</v>
      </c>
      <c r="D8" s="196" t="s">
        <v>114</v>
      </c>
      <c r="E8" s="197">
        <v>0.605</v>
      </c>
      <c r="F8" s="20"/>
      <c r="G8" s="184" t="s">
        <v>35</v>
      </c>
      <c r="H8" s="233">
        <v>29700</v>
      </c>
      <c r="I8" s="234">
        <f>H8+3500</f>
        <v>33200</v>
      </c>
      <c r="J8" s="203">
        <v>8.96</v>
      </c>
      <c r="K8" s="26"/>
      <c r="L8" s="55" t="s">
        <v>394</v>
      </c>
      <c r="M8" s="38">
        <v>31100</v>
      </c>
      <c r="N8" s="49" t="s">
        <v>142</v>
      </c>
      <c r="O8" s="61">
        <v>1.5</v>
      </c>
    </row>
    <row r="9" spans="2:15" s="10" customFormat="1" ht="12" customHeight="1" thickBot="1">
      <c r="B9" s="55" t="s">
        <v>4</v>
      </c>
      <c r="C9" s="36">
        <v>32100</v>
      </c>
      <c r="D9" s="57" t="s">
        <v>114</v>
      </c>
      <c r="E9" s="198">
        <v>0.841</v>
      </c>
      <c r="F9" s="20"/>
      <c r="G9" s="55" t="s">
        <v>36</v>
      </c>
      <c r="H9" s="211">
        <v>29300</v>
      </c>
      <c r="I9" s="235">
        <f aca="true" t="shared" si="0" ref="I9:I52">H9+3500</f>
        <v>32800</v>
      </c>
      <c r="J9" s="204">
        <v>11.73</v>
      </c>
      <c r="K9" s="26"/>
      <c r="L9" s="55" t="s">
        <v>139</v>
      </c>
      <c r="M9" s="38">
        <v>30400</v>
      </c>
      <c r="N9" s="49" t="s">
        <v>142</v>
      </c>
      <c r="O9" s="61">
        <v>1.97</v>
      </c>
    </row>
    <row r="10" spans="2:15" s="10" customFormat="1" ht="12" customHeight="1" thickBot="1">
      <c r="B10" s="55" t="s">
        <v>5</v>
      </c>
      <c r="C10" s="36">
        <v>30700</v>
      </c>
      <c r="D10" s="57" t="s">
        <v>114</v>
      </c>
      <c r="E10" s="198">
        <v>1.075</v>
      </c>
      <c r="F10" s="20"/>
      <c r="G10" s="55" t="s">
        <v>37</v>
      </c>
      <c r="H10" s="211">
        <v>29300</v>
      </c>
      <c r="I10" s="235">
        <f t="shared" si="0"/>
        <v>32800</v>
      </c>
      <c r="J10" s="201">
        <v>14.41</v>
      </c>
      <c r="K10" s="26"/>
      <c r="L10" s="55" t="s">
        <v>395</v>
      </c>
      <c r="M10" s="38">
        <v>28300</v>
      </c>
      <c r="N10" s="49" t="s">
        <v>142</v>
      </c>
      <c r="O10" s="61">
        <v>1.72</v>
      </c>
    </row>
    <row r="11" spans="2:15" s="10" customFormat="1" ht="12" customHeight="1" thickBot="1">
      <c r="B11" s="55" t="s">
        <v>6</v>
      </c>
      <c r="C11" s="37">
        <v>31100</v>
      </c>
      <c r="D11" s="57" t="s">
        <v>114</v>
      </c>
      <c r="E11" s="59">
        <v>1.07</v>
      </c>
      <c r="F11" s="20"/>
      <c r="G11" s="55" t="s">
        <v>119</v>
      </c>
      <c r="H11" s="211">
        <v>29300</v>
      </c>
      <c r="I11" s="235">
        <f t="shared" si="0"/>
        <v>32800</v>
      </c>
      <c r="J11" s="201">
        <v>16.98</v>
      </c>
      <c r="K11" s="26"/>
      <c r="L11" s="55" t="s">
        <v>396</v>
      </c>
      <c r="M11" s="38">
        <v>30400</v>
      </c>
      <c r="N11" s="49" t="s">
        <v>142</v>
      </c>
      <c r="O11" s="61">
        <v>2.27</v>
      </c>
    </row>
    <row r="12" spans="2:15" s="10" customFormat="1" ht="12" customHeight="1" thickBot="1">
      <c r="B12" s="55" t="s">
        <v>7</v>
      </c>
      <c r="C12" s="37">
        <v>29700</v>
      </c>
      <c r="D12" s="57" t="s">
        <v>114</v>
      </c>
      <c r="E12" s="59">
        <v>1.39</v>
      </c>
      <c r="F12" s="20"/>
      <c r="G12" s="55" t="s">
        <v>120</v>
      </c>
      <c r="H12" s="211">
        <v>29300</v>
      </c>
      <c r="I12" s="235">
        <f t="shared" si="0"/>
        <v>32800</v>
      </c>
      <c r="J12" s="201">
        <v>10.84</v>
      </c>
      <c r="K12" s="26"/>
      <c r="L12" s="183" t="s">
        <v>397</v>
      </c>
      <c r="M12" s="38">
        <v>29700</v>
      </c>
      <c r="N12" s="49" t="s">
        <v>142</v>
      </c>
      <c r="O12" s="61">
        <v>2.81</v>
      </c>
    </row>
    <row r="13" spans="2:15" s="10" customFormat="1" ht="12" customHeight="1">
      <c r="B13" s="55" t="s">
        <v>132</v>
      </c>
      <c r="C13" s="37">
        <v>32300</v>
      </c>
      <c r="D13" s="57" t="s">
        <v>114</v>
      </c>
      <c r="E13" s="59">
        <v>7.74</v>
      </c>
      <c r="F13" s="20"/>
      <c r="G13" s="55" t="s">
        <v>38</v>
      </c>
      <c r="H13" s="211">
        <v>29300</v>
      </c>
      <c r="I13" s="235">
        <f t="shared" si="0"/>
        <v>32800</v>
      </c>
      <c r="J13" s="201">
        <v>14.25</v>
      </c>
      <c r="K13" s="26"/>
      <c r="L13" s="77" t="s">
        <v>140</v>
      </c>
      <c r="M13" s="38">
        <v>32200</v>
      </c>
      <c r="N13" s="49" t="s">
        <v>142</v>
      </c>
      <c r="O13" s="61">
        <v>1.83</v>
      </c>
    </row>
    <row r="14" spans="2:15" s="10" customFormat="1" ht="12" customHeight="1">
      <c r="B14" s="55" t="s">
        <v>131</v>
      </c>
      <c r="C14" s="37">
        <v>29400</v>
      </c>
      <c r="D14" s="57" t="s">
        <v>114</v>
      </c>
      <c r="E14" s="59">
        <v>9.3</v>
      </c>
      <c r="F14" s="20"/>
      <c r="G14" s="55" t="s">
        <v>39</v>
      </c>
      <c r="H14" s="211">
        <v>29300</v>
      </c>
      <c r="I14" s="235">
        <f t="shared" si="0"/>
        <v>32800</v>
      </c>
      <c r="J14" s="201">
        <v>17.55</v>
      </c>
      <c r="K14" s="26"/>
      <c r="L14" s="55" t="s">
        <v>72</v>
      </c>
      <c r="M14" s="39">
        <v>29200</v>
      </c>
      <c r="N14" s="43" t="s">
        <v>114</v>
      </c>
      <c r="O14" s="58">
        <v>4</v>
      </c>
    </row>
    <row r="15" spans="2:15" s="10" customFormat="1" ht="12" customHeight="1">
      <c r="B15" s="55" t="s">
        <v>8</v>
      </c>
      <c r="C15" s="37">
        <v>32300</v>
      </c>
      <c r="D15" s="57" t="s">
        <v>114</v>
      </c>
      <c r="E15" s="59">
        <v>0.96</v>
      </c>
      <c r="F15" s="20"/>
      <c r="G15" s="55" t="s">
        <v>40</v>
      </c>
      <c r="H15" s="211">
        <v>29300</v>
      </c>
      <c r="I15" s="235">
        <f t="shared" si="0"/>
        <v>32800</v>
      </c>
      <c r="J15" s="201">
        <v>20.75</v>
      </c>
      <c r="K15" s="26"/>
      <c r="L15" s="55" t="s">
        <v>73</v>
      </c>
      <c r="M15" s="39">
        <v>29200</v>
      </c>
      <c r="N15" s="44" t="s">
        <v>114</v>
      </c>
      <c r="O15" s="59">
        <v>4.62</v>
      </c>
    </row>
    <row r="16" spans="2:15" s="10" customFormat="1" ht="12" customHeight="1">
      <c r="B16" s="55" t="s">
        <v>371</v>
      </c>
      <c r="C16" s="38">
        <v>31200</v>
      </c>
      <c r="D16" s="57" t="s">
        <v>114</v>
      </c>
      <c r="E16" s="59">
        <v>1.23</v>
      </c>
      <c r="F16" s="20"/>
      <c r="G16" s="55" t="s">
        <v>41</v>
      </c>
      <c r="H16" s="41">
        <v>29400</v>
      </c>
      <c r="I16" s="235">
        <f t="shared" si="0"/>
        <v>32900</v>
      </c>
      <c r="J16" s="201">
        <v>14.25</v>
      </c>
      <c r="K16" s="26"/>
      <c r="L16" s="55" t="s">
        <v>74</v>
      </c>
      <c r="M16" s="39">
        <v>29200</v>
      </c>
      <c r="N16" s="44" t="s">
        <v>114</v>
      </c>
      <c r="O16" s="59">
        <v>5.23</v>
      </c>
    </row>
    <row r="17" spans="2:15" s="10" customFormat="1" ht="12" customHeight="1">
      <c r="B17" s="199" t="s">
        <v>420</v>
      </c>
      <c r="C17" s="38">
        <v>29400</v>
      </c>
      <c r="D17" s="57" t="s">
        <v>114</v>
      </c>
      <c r="E17" s="59">
        <v>6.84</v>
      </c>
      <c r="F17" s="20"/>
      <c r="G17" s="55" t="s">
        <v>42</v>
      </c>
      <c r="H17" s="41">
        <v>29400</v>
      </c>
      <c r="I17" s="236">
        <f t="shared" si="0"/>
        <v>32900</v>
      </c>
      <c r="J17" s="201">
        <v>17.55</v>
      </c>
      <c r="K17" s="26"/>
      <c r="L17" s="55" t="s">
        <v>75</v>
      </c>
      <c r="M17" s="39">
        <v>29200</v>
      </c>
      <c r="N17" s="44" t="s">
        <v>114</v>
      </c>
      <c r="O17" s="59">
        <v>5.4</v>
      </c>
    </row>
    <row r="18" spans="2:15" s="10" customFormat="1" ht="12" customHeight="1">
      <c r="B18" s="55" t="s">
        <v>9</v>
      </c>
      <c r="C18" s="38">
        <v>31600</v>
      </c>
      <c r="D18" s="57" t="s">
        <v>114</v>
      </c>
      <c r="E18" s="59">
        <v>1.312</v>
      </c>
      <c r="F18" s="20"/>
      <c r="G18" s="55" t="s">
        <v>43</v>
      </c>
      <c r="H18" s="41">
        <v>29500</v>
      </c>
      <c r="I18" s="235">
        <f t="shared" si="0"/>
        <v>33000</v>
      </c>
      <c r="J18" s="201">
        <v>20.75</v>
      </c>
      <c r="K18" s="26"/>
      <c r="L18" s="55" t="s">
        <v>76</v>
      </c>
      <c r="M18" s="39">
        <v>29200</v>
      </c>
      <c r="N18" s="44" t="s">
        <v>114</v>
      </c>
      <c r="O18" s="60">
        <v>6.26</v>
      </c>
    </row>
    <row r="19" spans="2:15" s="10" customFormat="1" ht="12" customHeight="1">
      <c r="B19" s="55" t="s">
        <v>10</v>
      </c>
      <c r="C19" s="38">
        <v>29700</v>
      </c>
      <c r="D19" s="57" t="s">
        <v>114</v>
      </c>
      <c r="E19" s="200">
        <v>1.7</v>
      </c>
      <c r="F19" s="20"/>
      <c r="G19" s="55" t="s">
        <v>44</v>
      </c>
      <c r="H19" s="41">
        <v>29400</v>
      </c>
      <c r="I19" s="235">
        <f t="shared" si="0"/>
        <v>32900</v>
      </c>
      <c r="J19" s="201">
        <v>16.76</v>
      </c>
      <c r="K19" s="26"/>
      <c r="L19" s="55" t="s">
        <v>77</v>
      </c>
      <c r="M19" s="39">
        <v>29200</v>
      </c>
      <c r="N19" s="44" t="s">
        <v>114</v>
      </c>
      <c r="O19" s="61">
        <v>7.1</v>
      </c>
    </row>
    <row r="20" spans="2:15" s="10" customFormat="1" ht="12" customHeight="1">
      <c r="B20" s="55" t="s">
        <v>11</v>
      </c>
      <c r="C20" s="38">
        <v>31900</v>
      </c>
      <c r="D20" s="57" t="s">
        <v>114</v>
      </c>
      <c r="E20" s="59">
        <v>1.31</v>
      </c>
      <c r="F20" s="20"/>
      <c r="G20" s="55" t="s">
        <v>45</v>
      </c>
      <c r="H20" s="41">
        <v>29300</v>
      </c>
      <c r="I20" s="235">
        <f t="shared" si="0"/>
        <v>32800</v>
      </c>
      <c r="J20" s="201">
        <v>20.69</v>
      </c>
      <c r="K20" s="26"/>
      <c r="L20" s="55" t="s">
        <v>78</v>
      </c>
      <c r="M20" s="39">
        <v>29200</v>
      </c>
      <c r="N20" s="44" t="s">
        <v>114</v>
      </c>
      <c r="O20" s="61">
        <v>8.75</v>
      </c>
    </row>
    <row r="21" spans="2:15" s="10" customFormat="1" ht="12" customHeight="1">
      <c r="B21" s="199" t="s">
        <v>12</v>
      </c>
      <c r="C21" s="38">
        <v>29700</v>
      </c>
      <c r="D21" s="57" t="s">
        <v>114</v>
      </c>
      <c r="E21" s="59">
        <v>1.7</v>
      </c>
      <c r="F21" s="20"/>
      <c r="G21" s="55" t="s">
        <v>46</v>
      </c>
      <c r="H21" s="41">
        <v>29300</v>
      </c>
      <c r="I21" s="235">
        <f t="shared" si="0"/>
        <v>32800</v>
      </c>
      <c r="J21" s="204">
        <v>24.52</v>
      </c>
      <c r="K21" s="26"/>
      <c r="L21" s="55" t="s">
        <v>79</v>
      </c>
      <c r="M21" s="39">
        <v>29200</v>
      </c>
      <c r="N21" s="44" t="s">
        <v>114</v>
      </c>
      <c r="O21" s="61">
        <v>6.36</v>
      </c>
    </row>
    <row r="22" spans="2:15" s="10" customFormat="1" ht="12" customHeight="1">
      <c r="B22" s="199" t="s">
        <v>13</v>
      </c>
      <c r="C22" s="38">
        <v>31700</v>
      </c>
      <c r="D22" s="57" t="s">
        <v>114</v>
      </c>
      <c r="E22" s="59">
        <v>1.43</v>
      </c>
      <c r="F22" s="20"/>
      <c r="G22" s="55" t="s">
        <v>121</v>
      </c>
      <c r="H22" s="41">
        <v>29500</v>
      </c>
      <c r="I22" s="235">
        <f t="shared" si="0"/>
        <v>33000</v>
      </c>
      <c r="J22" s="204">
        <v>27.91</v>
      </c>
      <c r="K22" s="26"/>
      <c r="L22" s="55" t="s">
        <v>80</v>
      </c>
      <c r="M22" s="39">
        <v>29200</v>
      </c>
      <c r="N22" s="44" t="s">
        <v>114</v>
      </c>
      <c r="O22" s="61">
        <v>7.38</v>
      </c>
    </row>
    <row r="23" spans="2:15" s="10" customFormat="1" ht="12" customHeight="1">
      <c r="B23" s="199" t="s">
        <v>14</v>
      </c>
      <c r="C23" s="38">
        <v>29700</v>
      </c>
      <c r="D23" s="57" t="s">
        <v>114</v>
      </c>
      <c r="E23" s="59">
        <v>1.86</v>
      </c>
      <c r="F23" s="20"/>
      <c r="G23" s="55" t="s">
        <v>122</v>
      </c>
      <c r="H23" s="41">
        <v>29500</v>
      </c>
      <c r="I23" s="235">
        <f t="shared" si="0"/>
        <v>33000</v>
      </c>
      <c r="J23" s="204">
        <v>31.43</v>
      </c>
      <c r="K23" s="26"/>
      <c r="L23" s="55" t="s">
        <v>81</v>
      </c>
      <c r="M23" s="39">
        <v>29200</v>
      </c>
      <c r="N23" s="44" t="s">
        <v>114</v>
      </c>
      <c r="O23" s="61">
        <v>8.38</v>
      </c>
    </row>
    <row r="24" spans="2:15" s="10" customFormat="1" ht="12" customHeight="1">
      <c r="B24" s="55" t="s">
        <v>15</v>
      </c>
      <c r="C24" s="38">
        <v>31700</v>
      </c>
      <c r="D24" s="57" t="s">
        <v>114</v>
      </c>
      <c r="E24" s="59">
        <v>1.78</v>
      </c>
      <c r="F24" s="20"/>
      <c r="G24" s="55" t="s">
        <v>47</v>
      </c>
      <c r="H24" s="38">
        <v>29200</v>
      </c>
      <c r="I24" s="235">
        <f t="shared" si="0"/>
        <v>32700</v>
      </c>
      <c r="J24" s="201">
        <v>14.87</v>
      </c>
      <c r="K24" s="26"/>
      <c r="L24" s="55" t="s">
        <v>82</v>
      </c>
      <c r="M24" s="39">
        <v>29200</v>
      </c>
      <c r="N24" s="44" t="s">
        <v>114</v>
      </c>
      <c r="O24" s="61">
        <v>10.36</v>
      </c>
    </row>
    <row r="25" spans="2:15" s="10" customFormat="1" ht="12" customHeight="1" thickBot="1">
      <c r="B25" s="199" t="s">
        <v>16</v>
      </c>
      <c r="C25" s="38">
        <v>29700</v>
      </c>
      <c r="D25" s="57" t="s">
        <v>114</v>
      </c>
      <c r="E25" s="59">
        <v>2.33</v>
      </c>
      <c r="F25" s="20"/>
      <c r="G25" s="55" t="s">
        <v>50</v>
      </c>
      <c r="H25" s="38">
        <v>29200</v>
      </c>
      <c r="I25" s="235">
        <f t="shared" si="0"/>
        <v>32700</v>
      </c>
      <c r="J25" s="201">
        <v>16.76</v>
      </c>
      <c r="K25" s="29"/>
      <c r="L25" s="55" t="s">
        <v>83</v>
      </c>
      <c r="M25" s="39">
        <v>29200</v>
      </c>
      <c r="N25" s="44" t="s">
        <v>114</v>
      </c>
      <c r="O25" s="61">
        <v>12.28</v>
      </c>
    </row>
    <row r="26" spans="2:15" s="10" customFormat="1" ht="12" customHeight="1">
      <c r="B26" s="199" t="s">
        <v>17</v>
      </c>
      <c r="C26" s="38">
        <v>28500</v>
      </c>
      <c r="D26" s="57" t="s">
        <v>114</v>
      </c>
      <c r="E26" s="59">
        <v>3.36</v>
      </c>
      <c r="F26" s="20"/>
      <c r="G26" s="55" t="s">
        <v>51</v>
      </c>
      <c r="H26" s="38">
        <v>29200</v>
      </c>
      <c r="I26" s="235">
        <f t="shared" si="0"/>
        <v>32700</v>
      </c>
      <c r="J26" s="201">
        <v>20.69</v>
      </c>
      <c r="K26" s="4"/>
      <c r="L26" s="55" t="s">
        <v>424</v>
      </c>
      <c r="M26" s="39">
        <v>29200</v>
      </c>
      <c r="N26" s="44" t="s">
        <v>114</v>
      </c>
      <c r="O26" s="61">
        <v>9.02</v>
      </c>
    </row>
    <row r="27" spans="2:15" s="10" customFormat="1" ht="12" customHeight="1">
      <c r="B27" s="55" t="s">
        <v>18</v>
      </c>
      <c r="C27" s="38">
        <v>31700</v>
      </c>
      <c r="D27" s="57" t="s">
        <v>114</v>
      </c>
      <c r="E27" s="59">
        <v>1.665</v>
      </c>
      <c r="F27" s="20"/>
      <c r="G27" s="55" t="s">
        <v>52</v>
      </c>
      <c r="H27" s="41">
        <v>29500</v>
      </c>
      <c r="I27" s="235">
        <f t="shared" si="0"/>
        <v>33000</v>
      </c>
      <c r="J27" s="201">
        <v>24.52</v>
      </c>
      <c r="K27" s="4"/>
      <c r="L27" s="55" t="s">
        <v>116</v>
      </c>
      <c r="M27" s="39">
        <v>29200</v>
      </c>
      <c r="N27" s="44" t="s">
        <v>114</v>
      </c>
      <c r="O27" s="61">
        <v>10.26</v>
      </c>
    </row>
    <row r="28" spans="2:15" s="10" customFormat="1" ht="12" customHeight="1">
      <c r="B28" s="199" t="s">
        <v>19</v>
      </c>
      <c r="C28" s="38">
        <v>29300</v>
      </c>
      <c r="D28" s="57" t="s">
        <v>114</v>
      </c>
      <c r="E28" s="60">
        <v>2.17</v>
      </c>
      <c r="F28" s="20"/>
      <c r="G28" s="55" t="s">
        <v>422</v>
      </c>
      <c r="H28" s="41">
        <v>29500</v>
      </c>
      <c r="I28" s="235">
        <f t="shared" si="0"/>
        <v>33000</v>
      </c>
      <c r="J28" s="201">
        <v>20.69</v>
      </c>
      <c r="K28" s="4"/>
      <c r="L28" s="55" t="s">
        <v>84</v>
      </c>
      <c r="M28" s="39">
        <v>29200</v>
      </c>
      <c r="N28" s="44" t="s">
        <v>114</v>
      </c>
      <c r="O28" s="61">
        <v>12.7</v>
      </c>
    </row>
    <row r="29" spans="2:15" s="10" customFormat="1" ht="12" customHeight="1">
      <c r="B29" s="199" t="s">
        <v>20</v>
      </c>
      <c r="C29" s="38">
        <v>27600</v>
      </c>
      <c r="D29" s="57" t="s">
        <v>114</v>
      </c>
      <c r="E29" s="61">
        <v>3.13</v>
      </c>
      <c r="F29" s="20"/>
      <c r="G29" s="55" t="s">
        <v>423</v>
      </c>
      <c r="H29" s="41">
        <v>29500</v>
      </c>
      <c r="I29" s="235">
        <f t="shared" si="0"/>
        <v>33000</v>
      </c>
      <c r="J29" s="201">
        <v>24.52</v>
      </c>
      <c r="K29" s="4"/>
      <c r="L29" s="55" t="s">
        <v>425</v>
      </c>
      <c r="M29" s="39">
        <v>29200</v>
      </c>
      <c r="N29" s="44" t="s">
        <v>114</v>
      </c>
      <c r="O29" s="61">
        <v>10.85</v>
      </c>
    </row>
    <row r="30" spans="2:15" s="10" customFormat="1" ht="12" customHeight="1">
      <c r="B30" s="199" t="s">
        <v>421</v>
      </c>
      <c r="C30" s="38">
        <v>32100</v>
      </c>
      <c r="D30" s="57" t="s">
        <v>114</v>
      </c>
      <c r="E30" s="61">
        <v>2.49</v>
      </c>
      <c r="F30" s="20"/>
      <c r="G30" s="55" t="s">
        <v>53</v>
      </c>
      <c r="H30" s="41">
        <v>30500</v>
      </c>
      <c r="I30" s="235">
        <f t="shared" si="0"/>
        <v>34000</v>
      </c>
      <c r="J30" s="201">
        <v>19.27</v>
      </c>
      <c r="K30" s="4"/>
      <c r="L30" s="55" t="s">
        <v>85</v>
      </c>
      <c r="M30" s="39">
        <v>29200</v>
      </c>
      <c r="N30" s="44" t="s">
        <v>114</v>
      </c>
      <c r="O30" s="61">
        <v>12.15</v>
      </c>
    </row>
    <row r="31" spans="2:15" s="10" customFormat="1" ht="12" customHeight="1">
      <c r="B31" s="199" t="s">
        <v>149</v>
      </c>
      <c r="C31" s="57" t="s">
        <v>114</v>
      </c>
      <c r="D31" s="57" t="s">
        <v>114</v>
      </c>
      <c r="E31" s="61">
        <v>3.09</v>
      </c>
      <c r="F31" s="20"/>
      <c r="G31" s="55" t="s">
        <v>54</v>
      </c>
      <c r="H31" s="41">
        <v>30500</v>
      </c>
      <c r="I31" s="236">
        <f t="shared" si="0"/>
        <v>34000</v>
      </c>
      <c r="J31" s="201">
        <v>23.83</v>
      </c>
      <c r="K31" s="4"/>
      <c r="L31" s="55" t="s">
        <v>87</v>
      </c>
      <c r="M31" s="39">
        <v>29200</v>
      </c>
      <c r="N31" s="44" t="s">
        <v>114</v>
      </c>
      <c r="O31" s="62">
        <v>13.44</v>
      </c>
    </row>
    <row r="32" spans="2:15" s="10" customFormat="1" ht="12" customHeight="1">
      <c r="B32" s="199" t="s">
        <v>133</v>
      </c>
      <c r="C32" s="38">
        <v>32200</v>
      </c>
      <c r="D32" s="57" t="s">
        <v>114</v>
      </c>
      <c r="E32" s="61">
        <v>14.94</v>
      </c>
      <c r="F32" s="20"/>
      <c r="G32" s="55" t="s">
        <v>55</v>
      </c>
      <c r="H32" s="41">
        <v>30500</v>
      </c>
      <c r="I32" s="235">
        <f t="shared" si="0"/>
        <v>34000</v>
      </c>
      <c r="J32" s="205">
        <v>28.29</v>
      </c>
      <c r="K32" s="4"/>
      <c r="L32" s="55" t="s">
        <v>88</v>
      </c>
      <c r="M32" s="39">
        <v>29200</v>
      </c>
      <c r="N32" s="45" t="s">
        <v>114</v>
      </c>
      <c r="O32" s="62">
        <v>15.98</v>
      </c>
    </row>
    <row r="33" spans="2:15" s="10" customFormat="1" ht="12" customHeight="1">
      <c r="B33" s="199" t="s">
        <v>21</v>
      </c>
      <c r="C33" s="38">
        <v>29700</v>
      </c>
      <c r="D33" s="57" t="s">
        <v>114</v>
      </c>
      <c r="E33" s="61">
        <v>2.96</v>
      </c>
      <c r="F33" s="20"/>
      <c r="G33" s="55" t="s">
        <v>123</v>
      </c>
      <c r="H33" s="41">
        <v>30500</v>
      </c>
      <c r="I33" s="235">
        <f t="shared" si="0"/>
        <v>34000</v>
      </c>
      <c r="J33" s="205">
        <v>32.31</v>
      </c>
      <c r="K33" s="4"/>
      <c r="L33" s="55" t="s">
        <v>116</v>
      </c>
      <c r="M33" s="39">
        <v>29200</v>
      </c>
      <c r="N33" s="45" t="s">
        <v>114</v>
      </c>
      <c r="O33" s="62">
        <v>8.5</v>
      </c>
    </row>
    <row r="34" spans="2:15" s="10" customFormat="1" ht="12" customHeight="1">
      <c r="B34" s="199" t="s">
        <v>398</v>
      </c>
      <c r="C34" s="38">
        <v>28300</v>
      </c>
      <c r="D34" s="57" t="s">
        <v>114</v>
      </c>
      <c r="E34" s="61">
        <v>3.64</v>
      </c>
      <c r="F34" s="20"/>
      <c r="G34" s="55" t="s">
        <v>124</v>
      </c>
      <c r="H34" s="41">
        <v>30500</v>
      </c>
      <c r="I34" s="235">
        <f t="shared" si="0"/>
        <v>34000</v>
      </c>
      <c r="J34" s="201">
        <v>36.46</v>
      </c>
      <c r="K34" s="4"/>
      <c r="L34" s="55" t="s">
        <v>89</v>
      </c>
      <c r="M34" s="39">
        <v>29200</v>
      </c>
      <c r="N34" s="45" t="s">
        <v>114</v>
      </c>
      <c r="O34" s="59">
        <v>15.29</v>
      </c>
    </row>
    <row r="35" spans="2:15" s="10" customFormat="1" ht="12" customHeight="1">
      <c r="B35" s="199" t="s">
        <v>22</v>
      </c>
      <c r="C35" s="38">
        <v>28100</v>
      </c>
      <c r="D35" s="57" t="s">
        <v>114</v>
      </c>
      <c r="E35" s="61">
        <v>4.31</v>
      </c>
      <c r="F35" s="20"/>
      <c r="G35" s="55" t="s">
        <v>426</v>
      </c>
      <c r="H35" s="41">
        <v>29000</v>
      </c>
      <c r="I35" s="235">
        <f t="shared" si="0"/>
        <v>32500</v>
      </c>
      <c r="J35" s="201">
        <v>37.46</v>
      </c>
      <c r="K35" s="4"/>
      <c r="L35" s="55" t="s">
        <v>90</v>
      </c>
      <c r="M35" s="39">
        <v>29200</v>
      </c>
      <c r="N35" s="45" t="s">
        <v>114</v>
      </c>
      <c r="O35" s="60">
        <v>17.15</v>
      </c>
    </row>
    <row r="36" spans="2:15" s="10" customFormat="1" ht="12" customHeight="1">
      <c r="B36" s="55" t="s">
        <v>134</v>
      </c>
      <c r="C36" s="38">
        <v>32100</v>
      </c>
      <c r="D36" s="57" t="s">
        <v>114</v>
      </c>
      <c r="E36" s="61">
        <v>2.02</v>
      </c>
      <c r="F36" s="20"/>
      <c r="G36" s="55" t="s">
        <v>427</v>
      </c>
      <c r="H36" s="41">
        <v>29000</v>
      </c>
      <c r="I36" s="235">
        <f t="shared" si="0"/>
        <v>32500</v>
      </c>
      <c r="J36" s="201">
        <v>38.46</v>
      </c>
      <c r="K36" s="4"/>
      <c r="L36" s="55" t="s">
        <v>91</v>
      </c>
      <c r="M36" s="39">
        <v>29200</v>
      </c>
      <c r="N36" s="45" t="s">
        <v>114</v>
      </c>
      <c r="O36" s="60">
        <v>18.99</v>
      </c>
    </row>
    <row r="37" spans="2:15" s="10" customFormat="1" ht="12" customHeight="1">
      <c r="B37" s="55" t="s">
        <v>23</v>
      </c>
      <c r="C37" s="38">
        <v>29700</v>
      </c>
      <c r="D37" s="57" t="s">
        <v>114</v>
      </c>
      <c r="E37" s="61">
        <v>2.65</v>
      </c>
      <c r="F37" s="20"/>
      <c r="G37" s="55" t="s">
        <v>428</v>
      </c>
      <c r="H37" s="41">
        <v>29000</v>
      </c>
      <c r="I37" s="235">
        <f t="shared" si="0"/>
        <v>32500</v>
      </c>
      <c r="J37" s="201">
        <v>19.27</v>
      </c>
      <c r="K37" s="4"/>
      <c r="L37" s="55" t="s">
        <v>92</v>
      </c>
      <c r="M37" s="45" t="s">
        <v>114</v>
      </c>
      <c r="N37" s="45" t="s">
        <v>114</v>
      </c>
      <c r="O37" s="60">
        <v>22.64</v>
      </c>
    </row>
    <row r="38" spans="2:15" s="10" customFormat="1" ht="12" customHeight="1">
      <c r="B38" s="199" t="s">
        <v>418</v>
      </c>
      <c r="C38" s="38">
        <v>29700</v>
      </c>
      <c r="D38" s="57" t="s">
        <v>114</v>
      </c>
      <c r="E38" s="61">
        <v>3.25</v>
      </c>
      <c r="F38" s="20"/>
      <c r="G38" s="55" t="s">
        <v>429</v>
      </c>
      <c r="H38" s="41">
        <v>30200</v>
      </c>
      <c r="I38" s="235">
        <f t="shared" si="0"/>
        <v>33700</v>
      </c>
      <c r="J38" s="201">
        <v>19.27</v>
      </c>
      <c r="K38" s="4"/>
      <c r="L38" s="55" t="s">
        <v>93</v>
      </c>
      <c r="M38" s="45" t="s">
        <v>114</v>
      </c>
      <c r="N38" s="45" t="s">
        <v>114</v>
      </c>
      <c r="O38" s="60">
        <v>26.24</v>
      </c>
    </row>
    <row r="39" spans="2:15" s="10" customFormat="1" ht="12" customHeight="1">
      <c r="B39" s="199" t="s">
        <v>24</v>
      </c>
      <c r="C39" s="38">
        <v>28100</v>
      </c>
      <c r="D39" s="57" t="s">
        <v>114</v>
      </c>
      <c r="E39" s="61">
        <v>3.83</v>
      </c>
      <c r="F39" s="20"/>
      <c r="G39" s="55" t="s">
        <v>430</v>
      </c>
      <c r="H39" s="41">
        <v>30600</v>
      </c>
      <c r="I39" s="235">
        <f t="shared" si="0"/>
        <v>34100</v>
      </c>
      <c r="J39" s="201">
        <v>19.27</v>
      </c>
      <c r="K39" s="4"/>
      <c r="L39" s="55" t="s">
        <v>94</v>
      </c>
      <c r="M39" s="45" t="s">
        <v>114</v>
      </c>
      <c r="N39" s="45" t="s">
        <v>114</v>
      </c>
      <c r="O39" s="60">
        <v>29.79</v>
      </c>
    </row>
    <row r="40" spans="2:15" s="10" customFormat="1" ht="12" customHeight="1">
      <c r="B40" s="199" t="s">
        <v>419</v>
      </c>
      <c r="C40" s="38">
        <v>32700</v>
      </c>
      <c r="D40" s="57" t="s">
        <v>114</v>
      </c>
      <c r="E40" s="61">
        <v>2.25</v>
      </c>
      <c r="F40" s="20"/>
      <c r="G40" s="55" t="s">
        <v>56</v>
      </c>
      <c r="H40" s="41">
        <v>30300</v>
      </c>
      <c r="I40" s="235">
        <f t="shared" si="0"/>
        <v>33800</v>
      </c>
      <c r="J40" s="201">
        <v>19.27</v>
      </c>
      <c r="K40" s="4"/>
      <c r="L40" s="55" t="s">
        <v>95</v>
      </c>
      <c r="M40" s="45" t="s">
        <v>114</v>
      </c>
      <c r="N40" s="45" t="s">
        <v>114</v>
      </c>
      <c r="O40" s="60">
        <v>12.73</v>
      </c>
    </row>
    <row r="41" spans="2:15" s="10" customFormat="1" ht="12" customHeight="1">
      <c r="B41" s="199" t="s">
        <v>25</v>
      </c>
      <c r="C41" s="38">
        <v>29700</v>
      </c>
      <c r="D41" s="57" t="s">
        <v>114</v>
      </c>
      <c r="E41" s="61">
        <v>2.96</v>
      </c>
      <c r="F41" s="20"/>
      <c r="G41" s="55" t="s">
        <v>57</v>
      </c>
      <c r="H41" s="41">
        <v>30300</v>
      </c>
      <c r="I41" s="235">
        <f t="shared" si="0"/>
        <v>33800</v>
      </c>
      <c r="J41" s="201">
        <v>23.83</v>
      </c>
      <c r="K41" s="4"/>
      <c r="L41" s="55" t="s">
        <v>96</v>
      </c>
      <c r="M41" s="45" t="s">
        <v>114</v>
      </c>
      <c r="N41" s="45" t="s">
        <v>114</v>
      </c>
      <c r="O41" s="60">
        <v>14.26</v>
      </c>
    </row>
    <row r="42" spans="2:15" s="10" customFormat="1" ht="12" customHeight="1">
      <c r="B42" s="199" t="s">
        <v>399</v>
      </c>
      <c r="C42" s="38">
        <v>29700</v>
      </c>
      <c r="D42" s="57" t="s">
        <v>114</v>
      </c>
      <c r="E42" s="61">
        <v>3.64</v>
      </c>
      <c r="F42" s="20"/>
      <c r="G42" s="55" t="s">
        <v>58</v>
      </c>
      <c r="H42" s="41">
        <v>30300</v>
      </c>
      <c r="I42" s="235">
        <f t="shared" si="0"/>
        <v>33800</v>
      </c>
      <c r="J42" s="201">
        <v>28.29</v>
      </c>
      <c r="K42" s="4"/>
      <c r="L42" s="55" t="s">
        <v>97</v>
      </c>
      <c r="M42" s="45" t="s">
        <v>114</v>
      </c>
      <c r="N42" s="45" t="s">
        <v>114</v>
      </c>
      <c r="O42" s="60">
        <v>15.78</v>
      </c>
    </row>
    <row r="43" spans="2:15" s="10" customFormat="1" ht="12" customHeight="1">
      <c r="B43" s="199" t="s">
        <v>26</v>
      </c>
      <c r="C43" s="38">
        <v>28100</v>
      </c>
      <c r="D43" s="57" t="s">
        <v>114</v>
      </c>
      <c r="E43" s="61">
        <v>4.3</v>
      </c>
      <c r="F43" s="20"/>
      <c r="G43" s="55" t="s">
        <v>125</v>
      </c>
      <c r="H43" s="41">
        <v>30500</v>
      </c>
      <c r="I43" s="235">
        <f t="shared" si="0"/>
        <v>34000</v>
      </c>
      <c r="J43" s="201">
        <v>32.31</v>
      </c>
      <c r="K43" s="4"/>
      <c r="L43" s="55" t="s">
        <v>98</v>
      </c>
      <c r="M43" s="45" t="s">
        <v>114</v>
      </c>
      <c r="N43" s="45" t="s">
        <v>114</v>
      </c>
      <c r="O43" s="59">
        <v>21.21</v>
      </c>
    </row>
    <row r="44" spans="2:15" s="10" customFormat="1" ht="12" customHeight="1">
      <c r="B44" s="199" t="s">
        <v>135</v>
      </c>
      <c r="C44" s="38">
        <v>29200</v>
      </c>
      <c r="D44" s="57" t="s">
        <v>114</v>
      </c>
      <c r="E44" s="61">
        <v>21.55</v>
      </c>
      <c r="F44" s="20"/>
      <c r="G44" s="55" t="s">
        <v>126</v>
      </c>
      <c r="H44" s="41">
        <v>30500</v>
      </c>
      <c r="I44" s="235">
        <f t="shared" si="0"/>
        <v>34000</v>
      </c>
      <c r="J44" s="201">
        <v>36.46</v>
      </c>
      <c r="K44" s="4"/>
      <c r="L44" s="55" t="s">
        <v>99</v>
      </c>
      <c r="M44" s="45" t="s">
        <v>114</v>
      </c>
      <c r="N44" s="45" t="s">
        <v>114</v>
      </c>
      <c r="O44" s="59">
        <v>23.8</v>
      </c>
    </row>
    <row r="45" spans="2:15" s="10" customFormat="1" ht="12" customHeight="1">
      <c r="B45" s="199" t="s">
        <v>27</v>
      </c>
      <c r="C45" s="38">
        <v>28100</v>
      </c>
      <c r="D45" s="57" t="s">
        <v>114</v>
      </c>
      <c r="E45" s="61">
        <v>5.25</v>
      </c>
      <c r="F45" s="20"/>
      <c r="G45" s="55" t="s">
        <v>59</v>
      </c>
      <c r="H45" s="41">
        <v>30200</v>
      </c>
      <c r="I45" s="235">
        <f t="shared" si="0"/>
        <v>33700</v>
      </c>
      <c r="J45" s="201">
        <v>26.97</v>
      </c>
      <c r="K45" s="4"/>
      <c r="L45" s="55" t="s">
        <v>100</v>
      </c>
      <c r="M45" s="45" t="s">
        <v>114</v>
      </c>
      <c r="N45" s="45" t="s">
        <v>114</v>
      </c>
      <c r="O45" s="59">
        <v>26.39</v>
      </c>
    </row>
    <row r="46" spans="2:15" s="10" customFormat="1" ht="12" customHeight="1">
      <c r="B46" s="199" t="s">
        <v>28</v>
      </c>
      <c r="C46" s="38">
        <v>28900</v>
      </c>
      <c r="D46" s="57" t="s">
        <v>114</v>
      </c>
      <c r="E46" s="61">
        <v>6.82</v>
      </c>
      <c r="F46" s="20"/>
      <c r="G46" s="55" t="s">
        <v>60</v>
      </c>
      <c r="H46" s="41">
        <v>30200</v>
      </c>
      <c r="I46" s="235">
        <f t="shared" si="0"/>
        <v>33700</v>
      </c>
      <c r="J46" s="201">
        <v>32.05</v>
      </c>
      <c r="K46" s="4"/>
      <c r="L46" s="55" t="s">
        <v>101</v>
      </c>
      <c r="M46" s="45" t="s">
        <v>114</v>
      </c>
      <c r="N46" s="45" t="s">
        <v>114</v>
      </c>
      <c r="O46" s="59">
        <v>31.52</v>
      </c>
    </row>
    <row r="47" spans="2:15" s="10" customFormat="1" ht="12" customHeight="1">
      <c r="B47" s="199" t="s">
        <v>29</v>
      </c>
      <c r="C47" s="38">
        <v>29200</v>
      </c>
      <c r="D47" s="57" t="s">
        <v>114</v>
      </c>
      <c r="E47" s="61">
        <v>3.59</v>
      </c>
      <c r="F47" s="20"/>
      <c r="G47" s="55" t="s">
        <v>127</v>
      </c>
      <c r="H47" s="41">
        <v>30500</v>
      </c>
      <c r="I47" s="235">
        <f t="shared" si="0"/>
        <v>34000</v>
      </c>
      <c r="J47" s="206">
        <v>36.7</v>
      </c>
      <c r="K47" s="4"/>
      <c r="L47" s="55" t="s">
        <v>102</v>
      </c>
      <c r="M47" s="45" t="s">
        <v>114</v>
      </c>
      <c r="N47" s="45" t="s">
        <v>114</v>
      </c>
      <c r="O47" s="59">
        <v>36.6</v>
      </c>
    </row>
    <row r="48" spans="2:15" s="10" customFormat="1" ht="12" customHeight="1">
      <c r="B48" s="199" t="s">
        <v>30</v>
      </c>
      <c r="C48" s="38">
        <v>28100</v>
      </c>
      <c r="D48" s="57" t="s">
        <v>114</v>
      </c>
      <c r="E48" s="61">
        <v>5.25</v>
      </c>
      <c r="F48" s="20"/>
      <c r="G48" s="55" t="s">
        <v>128</v>
      </c>
      <c r="H48" s="41">
        <v>30500</v>
      </c>
      <c r="I48" s="235">
        <f t="shared" si="0"/>
        <v>34000</v>
      </c>
      <c r="J48" s="206">
        <v>41.48</v>
      </c>
      <c r="K48" s="4"/>
      <c r="L48" s="55" t="s">
        <v>103</v>
      </c>
      <c r="M48" s="45" t="s">
        <v>114</v>
      </c>
      <c r="N48" s="45" t="s">
        <v>114</v>
      </c>
      <c r="O48" s="59">
        <v>41.63</v>
      </c>
    </row>
    <row r="49" spans="2:15" s="10" customFormat="1" ht="12" customHeight="1">
      <c r="B49" s="199" t="s">
        <v>31</v>
      </c>
      <c r="C49" s="40">
        <v>28200</v>
      </c>
      <c r="D49" s="57" t="s">
        <v>114</v>
      </c>
      <c r="E49" s="62">
        <v>6.82</v>
      </c>
      <c r="F49" s="20"/>
      <c r="G49" s="55" t="s">
        <v>61</v>
      </c>
      <c r="H49" s="41">
        <v>30000</v>
      </c>
      <c r="I49" s="235">
        <f t="shared" si="0"/>
        <v>33500</v>
      </c>
      <c r="J49" s="201">
        <v>26.97</v>
      </c>
      <c r="K49" s="4"/>
      <c r="L49" s="55" t="s">
        <v>113</v>
      </c>
      <c r="M49" s="45" t="s">
        <v>114</v>
      </c>
      <c r="N49" s="45" t="s">
        <v>114</v>
      </c>
      <c r="O49" s="63"/>
    </row>
    <row r="50" spans="2:15" s="10" customFormat="1" ht="12" customHeight="1">
      <c r="B50" s="199" t="s">
        <v>372</v>
      </c>
      <c r="C50" s="38">
        <v>29100</v>
      </c>
      <c r="D50" s="57" t="s">
        <v>114</v>
      </c>
      <c r="E50" s="59">
        <v>6.19</v>
      </c>
      <c r="F50" s="20"/>
      <c r="G50" s="55" t="s">
        <v>62</v>
      </c>
      <c r="H50" s="41">
        <v>30000</v>
      </c>
      <c r="I50" s="235">
        <f t="shared" si="0"/>
        <v>33500</v>
      </c>
      <c r="J50" s="237">
        <v>32.05</v>
      </c>
      <c r="K50" s="4"/>
      <c r="L50" s="55" t="s">
        <v>105</v>
      </c>
      <c r="M50" s="45" t="s">
        <v>114</v>
      </c>
      <c r="N50" s="45" t="s">
        <v>114</v>
      </c>
      <c r="O50" s="63"/>
    </row>
    <row r="51" spans="2:15" s="10" customFormat="1" ht="12" customHeight="1">
      <c r="B51" s="199" t="s">
        <v>32</v>
      </c>
      <c r="C51" s="38">
        <v>28100</v>
      </c>
      <c r="D51" s="57" t="s">
        <v>114</v>
      </c>
      <c r="E51" s="59">
        <v>8.07</v>
      </c>
      <c r="F51" s="20"/>
      <c r="G51" s="55" t="s">
        <v>129</v>
      </c>
      <c r="H51" s="41">
        <v>30200</v>
      </c>
      <c r="I51" s="235">
        <f t="shared" si="0"/>
        <v>33700</v>
      </c>
      <c r="J51" s="238">
        <v>36.7</v>
      </c>
      <c r="K51" s="4"/>
      <c r="L51" s="55" t="s">
        <v>106</v>
      </c>
      <c r="M51" s="45" t="s">
        <v>114</v>
      </c>
      <c r="N51" s="45" t="s">
        <v>114</v>
      </c>
      <c r="O51" s="63"/>
    </row>
    <row r="52" spans="2:15" s="10" customFormat="1" ht="12" customHeight="1" thickBot="1">
      <c r="B52" s="199" t="s">
        <v>136</v>
      </c>
      <c r="C52" s="38">
        <v>29200</v>
      </c>
      <c r="D52" s="57" t="s">
        <v>114</v>
      </c>
      <c r="E52" s="60">
        <v>4.84</v>
      </c>
      <c r="F52" s="20"/>
      <c r="G52" s="55" t="s">
        <v>130</v>
      </c>
      <c r="H52" s="41">
        <v>30200</v>
      </c>
      <c r="I52" s="79">
        <f t="shared" si="0"/>
        <v>33700</v>
      </c>
      <c r="J52" s="207">
        <v>41.48</v>
      </c>
      <c r="K52" s="4"/>
      <c r="L52" s="192" t="s">
        <v>107</v>
      </c>
      <c r="M52" s="46" t="s">
        <v>114</v>
      </c>
      <c r="N52" s="46" t="s">
        <v>114</v>
      </c>
      <c r="O52" s="64"/>
    </row>
    <row r="53" spans="2:15" s="10" customFormat="1" ht="12" customHeight="1" thickBot="1">
      <c r="B53" s="199" t="s">
        <v>33</v>
      </c>
      <c r="C53" s="38">
        <v>29200</v>
      </c>
      <c r="D53" s="57" t="s">
        <v>114</v>
      </c>
      <c r="E53" s="60">
        <v>7.13</v>
      </c>
      <c r="F53" s="20"/>
      <c r="G53" s="240" t="s">
        <v>141</v>
      </c>
      <c r="H53" s="241"/>
      <c r="I53" s="241"/>
      <c r="J53" s="242"/>
      <c r="K53" s="4"/>
      <c r="L53" s="243" t="s">
        <v>112</v>
      </c>
      <c r="M53" s="244"/>
      <c r="N53" s="244"/>
      <c r="O53" s="245"/>
    </row>
    <row r="54" spans="2:15" s="10" customFormat="1" ht="12" customHeight="1">
      <c r="B54" s="199" t="s">
        <v>34</v>
      </c>
      <c r="C54" s="38">
        <v>29200</v>
      </c>
      <c r="D54" s="57" t="s">
        <v>114</v>
      </c>
      <c r="E54" s="60">
        <v>9.33</v>
      </c>
      <c r="F54" s="30"/>
      <c r="G54" s="56" t="s">
        <v>155</v>
      </c>
      <c r="H54" s="78">
        <v>29500</v>
      </c>
      <c r="I54" s="50" t="s">
        <v>142</v>
      </c>
      <c r="J54" s="208">
        <v>1.28</v>
      </c>
      <c r="K54" s="4"/>
      <c r="L54" s="184" t="s">
        <v>85</v>
      </c>
      <c r="M54" s="45" t="s">
        <v>114</v>
      </c>
      <c r="N54" s="47" t="s">
        <v>114</v>
      </c>
      <c r="O54" s="65">
        <v>10.85</v>
      </c>
    </row>
    <row r="55" spans="2:15" s="10" customFormat="1" ht="12" customHeight="1">
      <c r="B55" s="199" t="s">
        <v>150</v>
      </c>
      <c r="C55" s="38">
        <v>29200</v>
      </c>
      <c r="D55" s="57" t="s">
        <v>114</v>
      </c>
      <c r="E55" s="60">
        <v>11.44</v>
      </c>
      <c r="F55" s="20"/>
      <c r="G55" s="56" t="s">
        <v>63</v>
      </c>
      <c r="H55" s="28">
        <v>29500</v>
      </c>
      <c r="I55" s="51" t="s">
        <v>142</v>
      </c>
      <c r="J55" s="190">
        <v>1.66</v>
      </c>
      <c r="K55" s="4"/>
      <c r="L55" s="55" t="s">
        <v>86</v>
      </c>
      <c r="M55" s="45" t="s">
        <v>114</v>
      </c>
      <c r="N55" s="43" t="s">
        <v>114</v>
      </c>
      <c r="O55" s="66">
        <v>12.15</v>
      </c>
    </row>
    <row r="56" spans="2:15" s="10" customFormat="1" ht="12" customHeight="1">
      <c r="B56" s="199" t="s">
        <v>376</v>
      </c>
      <c r="C56" s="38">
        <v>29900</v>
      </c>
      <c r="D56" s="57" t="s">
        <v>114</v>
      </c>
      <c r="E56" s="60">
        <v>4.22</v>
      </c>
      <c r="F56" s="193">
        <f>E58+2500</f>
        <v>2504.53</v>
      </c>
      <c r="G56" s="56" t="s">
        <v>64</v>
      </c>
      <c r="H56" s="28">
        <v>29500</v>
      </c>
      <c r="I56" s="51" t="s">
        <v>142</v>
      </c>
      <c r="J56" s="190">
        <v>1.86</v>
      </c>
      <c r="K56" s="4"/>
      <c r="L56" s="55" t="s">
        <v>87</v>
      </c>
      <c r="M56" s="45" t="s">
        <v>114</v>
      </c>
      <c r="N56" s="43" t="s">
        <v>114</v>
      </c>
      <c r="O56" s="67">
        <v>13.44</v>
      </c>
    </row>
    <row r="57" spans="2:15" s="10" customFormat="1" ht="12" customHeight="1">
      <c r="B57" s="199" t="s">
        <v>377</v>
      </c>
      <c r="C57" s="38">
        <v>29900</v>
      </c>
      <c r="D57" s="57" t="s">
        <v>114</v>
      </c>
      <c r="E57" s="60">
        <v>6.19</v>
      </c>
      <c r="F57" s="20"/>
      <c r="G57" s="56" t="s">
        <v>65</v>
      </c>
      <c r="H57" s="28">
        <v>29800</v>
      </c>
      <c r="I57" s="51" t="s">
        <v>142</v>
      </c>
      <c r="J57" s="190">
        <v>2.12</v>
      </c>
      <c r="K57" s="4"/>
      <c r="L57" s="55" t="s">
        <v>88</v>
      </c>
      <c r="M57" s="45" t="s">
        <v>114</v>
      </c>
      <c r="N57" s="43" t="s">
        <v>114</v>
      </c>
      <c r="O57" s="68">
        <v>15.98</v>
      </c>
    </row>
    <row r="58" spans="2:15" s="10" customFormat="1" ht="12" customHeight="1">
      <c r="B58" s="199" t="s">
        <v>378</v>
      </c>
      <c r="C58" s="38">
        <v>29500</v>
      </c>
      <c r="D58" s="57" t="s">
        <v>114</v>
      </c>
      <c r="E58" s="60">
        <v>4.53</v>
      </c>
      <c r="F58" s="20"/>
      <c r="G58" s="56" t="s">
        <v>66</v>
      </c>
      <c r="H58" s="28">
        <v>29800</v>
      </c>
      <c r="I58" s="51" t="s">
        <v>142</v>
      </c>
      <c r="J58" s="190">
        <v>2.39</v>
      </c>
      <c r="K58" s="4"/>
      <c r="L58" s="55" t="s">
        <v>89</v>
      </c>
      <c r="M58" s="45" t="s">
        <v>114</v>
      </c>
      <c r="N58" s="43" t="s">
        <v>114</v>
      </c>
      <c r="O58" s="68">
        <v>15.29</v>
      </c>
    </row>
    <row r="59" spans="2:15" s="10" customFormat="1" ht="12" customHeight="1">
      <c r="B59" s="199" t="s">
        <v>379</v>
      </c>
      <c r="C59" s="38">
        <v>29500</v>
      </c>
      <c r="D59" s="57" t="s">
        <v>114</v>
      </c>
      <c r="E59" s="60">
        <v>6.66</v>
      </c>
      <c r="F59" s="20"/>
      <c r="G59" s="56" t="s">
        <v>67</v>
      </c>
      <c r="H59" s="27">
        <v>27600</v>
      </c>
      <c r="I59" s="52" t="s">
        <v>142</v>
      </c>
      <c r="J59" s="190">
        <v>2.73</v>
      </c>
      <c r="K59" s="4"/>
      <c r="L59" s="55" t="s">
        <v>90</v>
      </c>
      <c r="M59" s="45" t="s">
        <v>114</v>
      </c>
      <c r="N59" s="43" t="s">
        <v>114</v>
      </c>
      <c r="O59" s="69">
        <v>17.15</v>
      </c>
    </row>
    <row r="60" spans="2:15" s="10" customFormat="1" ht="12" customHeight="1">
      <c r="B60" s="199" t="s">
        <v>380</v>
      </c>
      <c r="C60" s="38">
        <v>29500</v>
      </c>
      <c r="D60" s="57" t="s">
        <v>114</v>
      </c>
      <c r="E60" s="60">
        <v>4.84</v>
      </c>
      <c r="F60" s="20"/>
      <c r="G60" s="56" t="s">
        <v>68</v>
      </c>
      <c r="H60" s="27">
        <v>27600</v>
      </c>
      <c r="I60" s="52" t="s">
        <v>142</v>
      </c>
      <c r="J60" s="190">
        <v>3.09</v>
      </c>
      <c r="K60" s="4"/>
      <c r="L60" s="55" t="s">
        <v>91</v>
      </c>
      <c r="M60" s="45" t="s">
        <v>114</v>
      </c>
      <c r="N60" s="43" t="s">
        <v>114</v>
      </c>
      <c r="O60" s="69">
        <v>18.99</v>
      </c>
    </row>
    <row r="61" spans="2:15" s="10" customFormat="1" ht="12" customHeight="1">
      <c r="B61" s="199" t="s">
        <v>381</v>
      </c>
      <c r="C61" s="38">
        <v>29500</v>
      </c>
      <c r="D61" s="57" t="s">
        <v>114</v>
      </c>
      <c r="E61" s="60">
        <v>7.13</v>
      </c>
      <c r="F61" s="20"/>
      <c r="G61" s="56" t="s">
        <v>69</v>
      </c>
      <c r="H61" s="27">
        <v>27600</v>
      </c>
      <c r="I61" s="52" t="s">
        <v>142</v>
      </c>
      <c r="J61" s="190">
        <v>3.33</v>
      </c>
      <c r="K61" s="31"/>
      <c r="L61" s="55" t="s">
        <v>92</v>
      </c>
      <c r="M61" s="45" t="s">
        <v>114</v>
      </c>
      <c r="N61" s="43" t="s">
        <v>114</v>
      </c>
      <c r="O61" s="69">
        <v>22.64</v>
      </c>
    </row>
    <row r="62" spans="2:15" s="10" customFormat="1" ht="12" customHeight="1">
      <c r="B62" s="199" t="s">
        <v>405</v>
      </c>
      <c r="C62" s="38">
        <v>29900</v>
      </c>
      <c r="D62" s="57" t="s">
        <v>114</v>
      </c>
      <c r="E62" s="60">
        <v>4.84</v>
      </c>
      <c r="F62" s="20"/>
      <c r="G62" s="56" t="s">
        <v>70</v>
      </c>
      <c r="H62" s="27">
        <v>27600</v>
      </c>
      <c r="I62" s="52" t="s">
        <v>142</v>
      </c>
      <c r="J62" s="190">
        <v>3.84</v>
      </c>
      <c r="K62" s="4"/>
      <c r="L62" s="55" t="s">
        <v>93</v>
      </c>
      <c r="M62" s="45" t="s">
        <v>114</v>
      </c>
      <c r="N62" s="43" t="s">
        <v>114</v>
      </c>
      <c r="O62" s="69">
        <v>26.24</v>
      </c>
    </row>
    <row r="63" spans="2:15" s="10" customFormat="1" ht="12" customHeight="1" thickBot="1">
      <c r="B63" s="199" t="s">
        <v>406</v>
      </c>
      <c r="C63" s="38">
        <v>29900</v>
      </c>
      <c r="D63" s="57" t="s">
        <v>114</v>
      </c>
      <c r="E63" s="60">
        <v>7.13</v>
      </c>
      <c r="F63" s="20"/>
      <c r="G63" s="56" t="s">
        <v>71</v>
      </c>
      <c r="H63" s="27">
        <v>27600</v>
      </c>
      <c r="I63" s="53" t="s">
        <v>142</v>
      </c>
      <c r="J63" s="190">
        <v>4.34</v>
      </c>
      <c r="K63" s="4"/>
      <c r="L63" s="55" t="s">
        <v>94</v>
      </c>
      <c r="M63" s="45" t="s">
        <v>114</v>
      </c>
      <c r="N63" s="43" t="s">
        <v>114</v>
      </c>
      <c r="O63" s="69">
        <v>29.79</v>
      </c>
    </row>
    <row r="64" spans="2:15" s="10" customFormat="1" ht="12" customHeight="1" thickBot="1">
      <c r="B64" s="199" t="s">
        <v>407</v>
      </c>
      <c r="C64" s="38">
        <v>29900</v>
      </c>
      <c r="D64" s="57" t="s">
        <v>114</v>
      </c>
      <c r="E64" s="60">
        <v>4.47</v>
      </c>
      <c r="F64" s="20"/>
      <c r="G64" s="254" t="s">
        <v>137</v>
      </c>
      <c r="H64" s="255"/>
      <c r="I64" s="255"/>
      <c r="J64" s="256"/>
      <c r="K64" s="4"/>
      <c r="L64" s="55" t="s">
        <v>95</v>
      </c>
      <c r="M64" s="45" t="s">
        <v>114</v>
      </c>
      <c r="N64" s="43" t="s">
        <v>114</v>
      </c>
      <c r="O64" s="69">
        <v>12.73</v>
      </c>
    </row>
    <row r="65" spans="2:15" s="10" customFormat="1" ht="12" customHeight="1" thickBot="1">
      <c r="B65" s="199" t="s">
        <v>408</v>
      </c>
      <c r="C65" s="38">
        <v>29900</v>
      </c>
      <c r="D65" s="57" t="s">
        <v>114</v>
      </c>
      <c r="E65" s="60">
        <v>8.07</v>
      </c>
      <c r="F65" s="20"/>
      <c r="G65" s="184" t="s">
        <v>382</v>
      </c>
      <c r="H65" s="42">
        <v>32100</v>
      </c>
      <c r="I65" s="50" t="s">
        <v>142</v>
      </c>
      <c r="J65" s="189">
        <v>0.68</v>
      </c>
      <c r="K65" s="4"/>
      <c r="L65" s="55" t="s">
        <v>96</v>
      </c>
      <c r="M65" s="46" t="s">
        <v>114</v>
      </c>
      <c r="N65" s="43" t="s">
        <v>114</v>
      </c>
      <c r="O65" s="69">
        <v>14.26</v>
      </c>
    </row>
    <row r="66" spans="2:15" s="10" customFormat="1" ht="12" customHeight="1">
      <c r="B66" s="199" t="s">
        <v>373</v>
      </c>
      <c r="C66" s="41">
        <v>29200</v>
      </c>
      <c r="D66" s="57" t="s">
        <v>114</v>
      </c>
      <c r="E66" s="60">
        <v>9.02</v>
      </c>
      <c r="F66" s="20"/>
      <c r="G66" s="55" t="s">
        <v>383</v>
      </c>
      <c r="H66" s="39">
        <v>30700</v>
      </c>
      <c r="I66" s="52" t="s">
        <v>142</v>
      </c>
      <c r="J66" s="190">
        <v>0.89</v>
      </c>
      <c r="K66" s="4"/>
      <c r="L66" s="55" t="s">
        <v>97</v>
      </c>
      <c r="M66" s="45" t="s">
        <v>114</v>
      </c>
      <c r="N66" s="43" t="s">
        <v>114</v>
      </c>
      <c r="O66" s="70">
        <v>15.78</v>
      </c>
    </row>
    <row r="67" spans="2:15" s="10" customFormat="1" ht="12" customHeight="1">
      <c r="B67" s="199" t="s">
        <v>374</v>
      </c>
      <c r="C67" s="41">
        <v>29200</v>
      </c>
      <c r="D67" s="57" t="s">
        <v>114</v>
      </c>
      <c r="E67" s="60">
        <v>11.84</v>
      </c>
      <c r="F67" s="20"/>
      <c r="G67" s="55" t="s">
        <v>384</v>
      </c>
      <c r="H67" s="39">
        <v>32100</v>
      </c>
      <c r="I67" s="52" t="s">
        <v>142</v>
      </c>
      <c r="J67" s="190">
        <v>0.87</v>
      </c>
      <c r="K67" s="4"/>
      <c r="L67" s="55" t="s">
        <v>98</v>
      </c>
      <c r="M67" s="45" t="s">
        <v>114</v>
      </c>
      <c r="N67" s="43" t="s">
        <v>114</v>
      </c>
      <c r="O67" s="71">
        <v>21.21</v>
      </c>
    </row>
    <row r="68" spans="2:15" s="10" customFormat="1" ht="12" customHeight="1">
      <c r="B68" s="199" t="s">
        <v>375</v>
      </c>
      <c r="C68" s="41">
        <v>29200</v>
      </c>
      <c r="D68" s="57" t="s">
        <v>114</v>
      </c>
      <c r="E68" s="60">
        <v>14.58</v>
      </c>
      <c r="F68" s="26"/>
      <c r="G68" s="55" t="s">
        <v>385</v>
      </c>
      <c r="H68" s="39">
        <v>30700</v>
      </c>
      <c r="I68" s="52" t="s">
        <v>142</v>
      </c>
      <c r="J68" s="190">
        <v>1.13</v>
      </c>
      <c r="K68" s="4"/>
      <c r="L68" s="55" t="s">
        <v>99</v>
      </c>
      <c r="M68" s="45" t="s">
        <v>114</v>
      </c>
      <c r="N68" s="43" t="s">
        <v>114</v>
      </c>
      <c r="O68" s="72">
        <v>23.8</v>
      </c>
    </row>
    <row r="69" spans="2:15" s="10" customFormat="1" ht="12" customHeight="1">
      <c r="B69" s="199" t="s">
        <v>47</v>
      </c>
      <c r="C69" s="38">
        <v>29200</v>
      </c>
      <c r="D69" s="182">
        <f>C69+3500</f>
        <v>32700</v>
      </c>
      <c r="E69" s="59">
        <v>14.98</v>
      </c>
      <c r="F69" s="20"/>
      <c r="G69" s="55" t="s">
        <v>386</v>
      </c>
      <c r="H69" s="39">
        <v>32100</v>
      </c>
      <c r="I69" s="52" t="s">
        <v>142</v>
      </c>
      <c r="J69" s="190">
        <v>0.98</v>
      </c>
      <c r="K69" s="4"/>
      <c r="L69" s="55" t="s">
        <v>100</v>
      </c>
      <c r="M69" s="45" t="s">
        <v>114</v>
      </c>
      <c r="N69" s="43" t="s">
        <v>114</v>
      </c>
      <c r="O69" s="72">
        <v>26.39</v>
      </c>
    </row>
    <row r="70" spans="2:15" s="10" customFormat="1" ht="12" customHeight="1">
      <c r="B70" s="199" t="s">
        <v>48</v>
      </c>
      <c r="C70" s="38">
        <v>29200</v>
      </c>
      <c r="D70" s="182">
        <f aca="true" t="shared" si="1" ref="D70:D76">C70+3500</f>
        <v>32700</v>
      </c>
      <c r="E70" s="62">
        <v>18.5</v>
      </c>
      <c r="F70" s="20"/>
      <c r="G70" s="55" t="s">
        <v>387</v>
      </c>
      <c r="H70" s="39">
        <v>31700</v>
      </c>
      <c r="I70" s="52" t="s">
        <v>142</v>
      </c>
      <c r="J70" s="190">
        <v>1.28</v>
      </c>
      <c r="K70" s="4"/>
      <c r="L70" s="55" t="s">
        <v>101</v>
      </c>
      <c r="M70" s="45" t="s">
        <v>114</v>
      </c>
      <c r="N70" s="43" t="s">
        <v>114</v>
      </c>
      <c r="O70" s="72">
        <v>31.52</v>
      </c>
    </row>
    <row r="71" spans="2:15" s="10" customFormat="1" ht="12" customHeight="1">
      <c r="B71" s="199" t="s">
        <v>49</v>
      </c>
      <c r="C71" s="38">
        <v>29200</v>
      </c>
      <c r="D71" s="182">
        <f t="shared" si="1"/>
        <v>32700</v>
      </c>
      <c r="E71" s="59">
        <v>21.93</v>
      </c>
      <c r="F71" s="20"/>
      <c r="G71" s="55" t="s">
        <v>388</v>
      </c>
      <c r="H71" s="39">
        <v>31100</v>
      </c>
      <c r="I71" s="52" t="s">
        <v>142</v>
      </c>
      <c r="J71" s="190">
        <v>1.13</v>
      </c>
      <c r="K71" s="4"/>
      <c r="L71" s="55" t="s">
        <v>102</v>
      </c>
      <c r="M71" s="45" t="s">
        <v>114</v>
      </c>
      <c r="N71" s="43" t="s">
        <v>114</v>
      </c>
      <c r="O71" s="72">
        <v>36.6</v>
      </c>
    </row>
    <row r="72" spans="2:15" s="10" customFormat="1" ht="12" customHeight="1">
      <c r="B72" s="199" t="s">
        <v>410</v>
      </c>
      <c r="C72" s="38">
        <v>29200</v>
      </c>
      <c r="D72" s="182">
        <f t="shared" si="1"/>
        <v>32700</v>
      </c>
      <c r="E72" s="62">
        <v>14.35</v>
      </c>
      <c r="F72" s="32"/>
      <c r="G72" s="55" t="s">
        <v>389</v>
      </c>
      <c r="H72" s="39">
        <v>29700</v>
      </c>
      <c r="I72" s="52" t="s">
        <v>142</v>
      </c>
      <c r="J72" s="190">
        <v>1.48</v>
      </c>
      <c r="K72" s="4"/>
      <c r="L72" s="55" t="s">
        <v>103</v>
      </c>
      <c r="M72" s="45" t="s">
        <v>114</v>
      </c>
      <c r="N72" s="43" t="s">
        <v>114</v>
      </c>
      <c r="O72" s="72">
        <v>41.63</v>
      </c>
    </row>
    <row r="73" spans="2:15" s="10" customFormat="1" ht="12" customHeight="1">
      <c r="B73" s="199" t="s">
        <v>409</v>
      </c>
      <c r="C73" s="38">
        <v>29200</v>
      </c>
      <c r="D73" s="182">
        <f t="shared" si="1"/>
        <v>32700</v>
      </c>
      <c r="E73" s="59">
        <v>17.72</v>
      </c>
      <c r="F73" s="32"/>
      <c r="G73" s="55" t="s">
        <v>390</v>
      </c>
      <c r="H73" s="39">
        <v>31100</v>
      </c>
      <c r="I73" s="52" t="s">
        <v>142</v>
      </c>
      <c r="J73" s="190">
        <v>1.35</v>
      </c>
      <c r="K73" s="4"/>
      <c r="L73" s="55" t="s">
        <v>104</v>
      </c>
      <c r="M73" s="45" t="s">
        <v>114</v>
      </c>
      <c r="N73" s="43" t="s">
        <v>114</v>
      </c>
      <c r="O73" s="63"/>
    </row>
    <row r="74" spans="2:15" s="10" customFormat="1" ht="12" customHeight="1">
      <c r="B74" s="55" t="s">
        <v>415</v>
      </c>
      <c r="C74" s="38">
        <v>29200</v>
      </c>
      <c r="D74" s="182">
        <f t="shared" si="1"/>
        <v>32700</v>
      </c>
      <c r="E74" s="201">
        <v>11.73</v>
      </c>
      <c r="F74" s="32"/>
      <c r="G74" s="55" t="s">
        <v>391</v>
      </c>
      <c r="H74" s="39">
        <v>29400</v>
      </c>
      <c r="I74" s="52" t="s">
        <v>142</v>
      </c>
      <c r="J74" s="190">
        <v>1.78</v>
      </c>
      <c r="K74" s="4"/>
      <c r="L74" s="55" t="s">
        <v>105</v>
      </c>
      <c r="M74" s="45" t="s">
        <v>114</v>
      </c>
      <c r="N74" s="43" t="s">
        <v>114</v>
      </c>
      <c r="O74" s="63"/>
    </row>
    <row r="75" spans="2:15" s="10" customFormat="1" ht="12" customHeight="1">
      <c r="B75" s="55" t="s">
        <v>416</v>
      </c>
      <c r="C75" s="38">
        <v>29200</v>
      </c>
      <c r="D75" s="182">
        <f t="shared" si="1"/>
        <v>32700</v>
      </c>
      <c r="E75" s="201">
        <v>14.41</v>
      </c>
      <c r="F75" s="32"/>
      <c r="G75" s="183" t="s">
        <v>392</v>
      </c>
      <c r="H75" s="39">
        <v>30100</v>
      </c>
      <c r="I75" s="52" t="s">
        <v>142</v>
      </c>
      <c r="J75" s="190"/>
      <c r="K75" s="4"/>
      <c r="L75" s="55" t="s">
        <v>106</v>
      </c>
      <c r="M75" s="45" t="s">
        <v>114</v>
      </c>
      <c r="N75" s="43" t="s">
        <v>114</v>
      </c>
      <c r="O75" s="63"/>
    </row>
    <row r="76" spans="2:15" s="10" customFormat="1" ht="12" customHeight="1" thickBot="1">
      <c r="B76" s="192" t="s">
        <v>417</v>
      </c>
      <c r="C76" s="38">
        <v>29200</v>
      </c>
      <c r="D76" s="182">
        <f t="shared" si="1"/>
        <v>32700</v>
      </c>
      <c r="E76" s="202">
        <v>16.98</v>
      </c>
      <c r="F76" s="32"/>
      <c r="G76" s="185" t="s">
        <v>393</v>
      </c>
      <c r="H76" s="186">
        <v>31100</v>
      </c>
      <c r="I76" s="54" t="s">
        <v>142</v>
      </c>
      <c r="J76" s="191">
        <v>1.42</v>
      </c>
      <c r="K76" s="4"/>
      <c r="L76" s="192" t="s">
        <v>107</v>
      </c>
      <c r="M76" s="45" t="s">
        <v>114</v>
      </c>
      <c r="N76" s="48" t="s">
        <v>114</v>
      </c>
      <c r="O76" s="64"/>
    </row>
    <row r="77" spans="6:11" s="10" customFormat="1" ht="12" customHeight="1">
      <c r="F77" s="4"/>
      <c r="K77" s="4"/>
    </row>
    <row r="78" spans="6:11" s="10" customFormat="1" ht="12" customHeight="1">
      <c r="F78" s="4"/>
      <c r="K78" s="4"/>
    </row>
    <row r="79" spans="2:15" s="10" customFormat="1" ht="12" customHeight="1">
      <c r="B79" s="224" t="s">
        <v>143</v>
      </c>
      <c r="C79" s="225"/>
      <c r="D79" s="225"/>
      <c r="E79" s="225"/>
      <c r="F79" s="226"/>
      <c r="G79" s="225"/>
      <c r="H79" s="225"/>
      <c r="I79" s="225"/>
      <c r="J79" s="225"/>
      <c r="K79" s="226"/>
      <c r="L79" s="222"/>
      <c r="M79" s="222"/>
      <c r="N79" s="222"/>
      <c r="O79" s="222"/>
    </row>
    <row r="80" spans="2:15" s="10" customFormat="1" ht="12" customHeight="1">
      <c r="B80" s="224" t="s">
        <v>144</v>
      </c>
      <c r="C80" s="225"/>
      <c r="D80" s="225"/>
      <c r="E80" s="225"/>
      <c r="F80" s="226"/>
      <c r="G80" s="225"/>
      <c r="H80" s="225"/>
      <c r="I80" s="225"/>
      <c r="J80" s="225"/>
      <c r="K80" s="226"/>
      <c r="L80" s="222"/>
      <c r="M80" s="222"/>
      <c r="N80" s="222"/>
      <c r="O80" s="222"/>
    </row>
    <row r="81" spans="2:15" s="10" customFormat="1" ht="12" customHeight="1">
      <c r="B81" s="224" t="s">
        <v>462</v>
      </c>
      <c r="C81" s="225"/>
      <c r="D81" s="225"/>
      <c r="E81" s="225"/>
      <c r="F81" s="226"/>
      <c r="G81" s="225"/>
      <c r="H81" s="225"/>
      <c r="I81" s="225"/>
      <c r="J81" s="225"/>
      <c r="K81" s="226"/>
      <c r="L81" s="222"/>
      <c r="M81" s="222"/>
      <c r="N81" s="222"/>
      <c r="O81" s="222"/>
    </row>
    <row r="82" spans="2:15" s="10" customFormat="1" ht="12" customHeight="1">
      <c r="B82" s="239" t="s">
        <v>147</v>
      </c>
      <c r="C82" s="239"/>
      <c r="D82" s="239"/>
      <c r="E82" s="239"/>
      <c r="F82" s="239"/>
      <c r="G82" s="239"/>
      <c r="H82" s="239"/>
      <c r="I82" s="239"/>
      <c r="J82" s="239"/>
      <c r="K82" s="239"/>
      <c r="L82" s="239"/>
      <c r="M82" s="222"/>
      <c r="N82" s="222"/>
      <c r="O82" s="222"/>
    </row>
    <row r="83" spans="2:15" s="10" customFormat="1" ht="12" customHeight="1">
      <c r="B83" s="224" t="s">
        <v>145</v>
      </c>
      <c r="C83" s="224"/>
      <c r="D83" s="224"/>
      <c r="E83" s="224"/>
      <c r="F83" s="224"/>
      <c r="G83" s="224"/>
      <c r="H83" s="224"/>
      <c r="I83" s="224"/>
      <c r="J83" s="224"/>
      <c r="K83" s="225"/>
      <c r="L83" s="222"/>
      <c r="M83" s="222"/>
      <c r="N83" s="222"/>
      <c r="O83" s="222"/>
    </row>
    <row r="84" spans="2:15" s="10" customFormat="1" ht="12" customHeight="1">
      <c r="B84" s="224" t="s">
        <v>152</v>
      </c>
      <c r="C84" s="224"/>
      <c r="D84" s="224"/>
      <c r="E84" s="224"/>
      <c r="F84" s="225"/>
      <c r="G84" s="224"/>
      <c r="H84" s="224"/>
      <c r="I84" s="224"/>
      <c r="J84" s="224"/>
      <c r="K84" s="224"/>
      <c r="L84" s="222"/>
      <c r="M84" s="222"/>
      <c r="N84" s="222"/>
      <c r="O84" s="222"/>
    </row>
    <row r="85" spans="2:18" s="10" customFormat="1" ht="9.75" customHeight="1">
      <c r="B85" s="230" t="s">
        <v>463</v>
      </c>
      <c r="C85"/>
      <c r="D85"/>
      <c r="E85"/>
      <c r="F85"/>
      <c r="G85"/>
      <c r="H85"/>
      <c r="I85"/>
      <c r="J85"/>
      <c r="P85"/>
      <c r="Q85"/>
      <c r="R85"/>
    </row>
    <row r="86" spans="2:18" s="10" customFormat="1" ht="9.75" customHeight="1">
      <c r="B86"/>
      <c r="C86"/>
      <c r="D86"/>
      <c r="E86"/>
      <c r="F86"/>
      <c r="G86"/>
      <c r="H86"/>
      <c r="I86"/>
      <c r="J86"/>
      <c r="P86"/>
      <c r="Q86"/>
      <c r="R86"/>
    </row>
    <row r="87" spans="2:18" s="10" customFormat="1" ht="9.75" customHeight="1">
      <c r="B87"/>
      <c r="C87"/>
      <c r="D87"/>
      <c r="E87"/>
      <c r="F87"/>
      <c r="G87"/>
      <c r="H87"/>
      <c r="I87"/>
      <c r="J87"/>
      <c r="P87"/>
      <c r="Q87"/>
      <c r="R87"/>
    </row>
    <row r="88" spans="2:18" s="10" customFormat="1" ht="9.75" customHeight="1">
      <c r="B88"/>
      <c r="C88"/>
      <c r="D88"/>
      <c r="E88"/>
      <c r="F88"/>
      <c r="G88"/>
      <c r="H88"/>
      <c r="I88"/>
      <c r="J88"/>
      <c r="P88"/>
      <c r="Q88"/>
      <c r="R88"/>
    </row>
    <row r="89" spans="2:18" s="10" customFormat="1" ht="9.75" customHeight="1">
      <c r="B89"/>
      <c r="C89"/>
      <c r="D89"/>
      <c r="E89"/>
      <c r="F89"/>
      <c r="G89"/>
      <c r="H89"/>
      <c r="I89"/>
      <c r="J89"/>
      <c r="P89"/>
      <c r="Q89"/>
      <c r="R89"/>
    </row>
    <row r="90" spans="2:18" s="10" customFormat="1" ht="9.75" customHeight="1">
      <c r="B90"/>
      <c r="C90"/>
      <c r="D90"/>
      <c r="E90"/>
      <c r="F90"/>
      <c r="G90"/>
      <c r="H90"/>
      <c r="I90"/>
      <c r="J90"/>
      <c r="P90"/>
      <c r="Q90"/>
      <c r="R90"/>
    </row>
    <row r="91" spans="2:18" s="10" customFormat="1" ht="9.75" customHeight="1">
      <c r="B91"/>
      <c r="C91"/>
      <c r="D91"/>
      <c r="E91"/>
      <c r="F91"/>
      <c r="G91"/>
      <c r="H91"/>
      <c r="I91"/>
      <c r="J91"/>
      <c r="P91"/>
      <c r="Q91"/>
      <c r="R91"/>
    </row>
    <row r="92" spans="2:18" s="10" customFormat="1" ht="9.75" customHeight="1">
      <c r="B92"/>
      <c r="C92"/>
      <c r="D92"/>
      <c r="E92"/>
      <c r="F92"/>
      <c r="G92"/>
      <c r="H92"/>
      <c r="I92"/>
      <c r="J92"/>
      <c r="P92"/>
      <c r="Q92"/>
      <c r="R92"/>
    </row>
    <row r="93" spans="2:18" s="10" customFormat="1" ht="9.75" customHeight="1">
      <c r="B93"/>
      <c r="C93"/>
      <c r="D93"/>
      <c r="E93"/>
      <c r="F93"/>
      <c r="G93"/>
      <c r="H93"/>
      <c r="I93"/>
      <c r="J93"/>
      <c r="P93"/>
      <c r="Q93"/>
      <c r="R93"/>
    </row>
    <row r="94" spans="2:18" s="10" customFormat="1" ht="9.75" customHeight="1">
      <c r="B94"/>
      <c r="C94"/>
      <c r="D94"/>
      <c r="E94"/>
      <c r="F94"/>
      <c r="G94"/>
      <c r="H94"/>
      <c r="I94"/>
      <c r="J94"/>
      <c r="P94"/>
      <c r="Q94"/>
      <c r="R94"/>
    </row>
    <row r="95" spans="2:18" s="10" customFormat="1" ht="9.75" customHeight="1">
      <c r="B95"/>
      <c r="C95"/>
      <c r="D95"/>
      <c r="E95"/>
      <c r="F95"/>
      <c r="G95"/>
      <c r="H95"/>
      <c r="I95"/>
      <c r="J95"/>
      <c r="P95"/>
      <c r="Q95"/>
      <c r="R95"/>
    </row>
    <row r="96" spans="2:18" s="10" customFormat="1" ht="9.75" customHeight="1">
      <c r="B96"/>
      <c r="C96"/>
      <c r="D96"/>
      <c r="E96"/>
      <c r="F96"/>
      <c r="G96"/>
      <c r="H96"/>
      <c r="I96"/>
      <c r="J96"/>
      <c r="P96"/>
      <c r="Q96"/>
      <c r="R96"/>
    </row>
    <row r="97" spans="2:18" s="10" customFormat="1" ht="9.75" customHeight="1">
      <c r="B97"/>
      <c r="C97"/>
      <c r="D97"/>
      <c r="E97"/>
      <c r="F97"/>
      <c r="G97"/>
      <c r="H97"/>
      <c r="I97"/>
      <c r="J97"/>
      <c r="P97"/>
      <c r="Q97"/>
      <c r="R97"/>
    </row>
    <row r="98" spans="2:18" s="10" customFormat="1" ht="9.75" customHeight="1">
      <c r="B98"/>
      <c r="C98"/>
      <c r="D98"/>
      <c r="E98"/>
      <c r="F98"/>
      <c r="G98"/>
      <c r="H98"/>
      <c r="I98"/>
      <c r="J98"/>
      <c r="P98"/>
      <c r="Q98"/>
      <c r="R98"/>
    </row>
    <row r="99" spans="2:18" s="10" customFormat="1" ht="9.75" customHeight="1">
      <c r="B99"/>
      <c r="C99"/>
      <c r="D99"/>
      <c r="E99"/>
      <c r="F99"/>
      <c r="G99"/>
      <c r="H99"/>
      <c r="I99"/>
      <c r="J99"/>
      <c r="P99"/>
      <c r="Q99"/>
      <c r="R99"/>
    </row>
    <row r="100" spans="2:18" s="10" customFormat="1" ht="9.75" customHeight="1">
      <c r="B100"/>
      <c r="C100"/>
      <c r="D100"/>
      <c r="E100"/>
      <c r="F100"/>
      <c r="G100"/>
      <c r="H100"/>
      <c r="I100"/>
      <c r="J100"/>
      <c r="P100"/>
      <c r="Q100"/>
      <c r="R100"/>
    </row>
    <row r="101" spans="2:18" s="10" customFormat="1" ht="9.75" customHeight="1">
      <c r="B101"/>
      <c r="C101"/>
      <c r="D101"/>
      <c r="E101"/>
      <c r="F101"/>
      <c r="G101"/>
      <c r="H101"/>
      <c r="I101"/>
      <c r="J101"/>
      <c r="P101"/>
      <c r="Q101"/>
      <c r="R101"/>
    </row>
    <row r="102" spans="2:18" s="10" customFormat="1" ht="9.75" customHeight="1">
      <c r="B102"/>
      <c r="C102"/>
      <c r="D102"/>
      <c r="E102"/>
      <c r="F102"/>
      <c r="G102"/>
      <c r="H102"/>
      <c r="I102"/>
      <c r="J102"/>
      <c r="P102"/>
      <c r="Q102"/>
      <c r="R102"/>
    </row>
    <row r="103" spans="2:18" s="10" customFormat="1" ht="9.75" customHeight="1">
      <c r="B103"/>
      <c r="C103"/>
      <c r="D103"/>
      <c r="E103"/>
      <c r="F103"/>
      <c r="G103"/>
      <c r="H103"/>
      <c r="I103"/>
      <c r="J103"/>
      <c r="P103"/>
      <c r="Q103"/>
      <c r="R103"/>
    </row>
    <row r="104" spans="2:18" s="10" customFormat="1" ht="9.75" customHeight="1">
      <c r="B104"/>
      <c r="C104"/>
      <c r="D104"/>
      <c r="E104"/>
      <c r="F104"/>
      <c r="G104"/>
      <c r="H104"/>
      <c r="I104"/>
      <c r="J104"/>
      <c r="P104"/>
      <c r="Q104"/>
      <c r="R104"/>
    </row>
    <row r="105" spans="2:18" s="10" customFormat="1" ht="9.75" customHeight="1">
      <c r="B105"/>
      <c r="C105"/>
      <c r="D105"/>
      <c r="E105"/>
      <c r="F105"/>
      <c r="G105"/>
      <c r="H105"/>
      <c r="I105"/>
      <c r="J105"/>
      <c r="P105"/>
      <c r="Q105"/>
      <c r="R105"/>
    </row>
    <row r="106" spans="2:18" s="10" customFormat="1" ht="9.75" customHeight="1">
      <c r="B106"/>
      <c r="C106"/>
      <c r="D106"/>
      <c r="E106"/>
      <c r="F106"/>
      <c r="G106"/>
      <c r="H106"/>
      <c r="I106"/>
      <c r="J106"/>
      <c r="K106" s="11"/>
      <c r="P106"/>
      <c r="Q106"/>
      <c r="R106"/>
    </row>
    <row r="107" spans="2:18" s="10" customFormat="1" ht="9.75" customHeight="1">
      <c r="B107"/>
      <c r="C107"/>
      <c r="D107"/>
      <c r="E107"/>
      <c r="F107"/>
      <c r="G107"/>
      <c r="H107"/>
      <c r="I107"/>
      <c r="J107"/>
      <c r="K107" s="12"/>
      <c r="P107"/>
      <c r="Q107"/>
      <c r="R107"/>
    </row>
    <row r="108" spans="2:18" s="10" customFormat="1" ht="9.75" customHeight="1">
      <c r="B108"/>
      <c r="C108"/>
      <c r="D108"/>
      <c r="E108"/>
      <c r="F108"/>
      <c r="G108"/>
      <c r="H108"/>
      <c r="I108"/>
      <c r="J108"/>
      <c r="K108" s="12"/>
      <c r="P108"/>
      <c r="Q108"/>
      <c r="R108"/>
    </row>
    <row r="109" spans="2:18" s="10" customFormat="1" ht="9.75" customHeight="1">
      <c r="B109"/>
      <c r="C109"/>
      <c r="D109"/>
      <c r="E109"/>
      <c r="F109"/>
      <c r="G109"/>
      <c r="H109"/>
      <c r="I109"/>
      <c r="J109"/>
      <c r="K109" s="13"/>
      <c r="P109"/>
      <c r="Q109"/>
      <c r="R109"/>
    </row>
    <row r="110" spans="2:18" s="10" customFormat="1" ht="9.75" customHeight="1">
      <c r="B110"/>
      <c r="C110"/>
      <c r="D110"/>
      <c r="E110"/>
      <c r="F110"/>
      <c r="G110"/>
      <c r="H110"/>
      <c r="I110"/>
      <c r="J110"/>
      <c r="K110" s="14"/>
      <c r="M110"/>
      <c r="N110"/>
      <c r="P110"/>
      <c r="Q110"/>
      <c r="R110"/>
    </row>
    <row r="111" ht="13.5" customHeight="1">
      <c r="L111" s="10"/>
    </row>
    <row r="112" ht="14.25" customHeight="1"/>
  </sheetData>
  <sheetProtection/>
  <mergeCells count="13">
    <mergeCell ref="G64:J64"/>
    <mergeCell ref="M2:N2"/>
    <mergeCell ref="M3:N3"/>
    <mergeCell ref="B82:L82"/>
    <mergeCell ref="G53:J53"/>
    <mergeCell ref="L53:O53"/>
    <mergeCell ref="G4:L4"/>
    <mergeCell ref="G2:I2"/>
    <mergeCell ref="J2:L2"/>
    <mergeCell ref="B7:E7"/>
    <mergeCell ref="G3:L3"/>
    <mergeCell ref="L5:O5"/>
    <mergeCell ref="G7:J7"/>
  </mergeCells>
  <hyperlinks>
    <hyperlink ref="M2" r:id="rId1" display="tms116@mail.ru"/>
    <hyperlink ref="M3" r:id="rId2" display="www.tms116.ru"/>
  </hyperlinks>
  <printOptions/>
  <pageMargins left="0.5905511811023623" right="0.15748031496062992" top="0.11811023622047245" bottom="0.1968503937007874" header="0.1968503937007874" footer="0.31496062992125984"/>
  <pageSetup horizontalDpi="300" verticalDpi="300" orientation="portrait" paperSize="9" scale="75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3:K74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21.25390625" style="0" customWidth="1"/>
    <col min="2" max="2" width="12.875" style="0" customWidth="1"/>
    <col min="4" max="4" width="9.875" style="0" customWidth="1"/>
    <col min="5" max="5" width="14.75390625" style="0" customWidth="1"/>
    <col min="6" max="6" width="13.125" style="0" customWidth="1"/>
    <col min="7" max="7" width="10.625" style="0" customWidth="1"/>
    <col min="8" max="8" width="10.875" style="0" customWidth="1"/>
  </cols>
  <sheetData>
    <row r="3" spans="4:7" ht="18">
      <c r="D3" s="271" t="s">
        <v>190</v>
      </c>
      <c r="E3" s="271"/>
      <c r="F3" s="271"/>
      <c r="G3" s="130"/>
    </row>
    <row r="4" spans="4:9" ht="15.75">
      <c r="D4" s="94" t="s">
        <v>146</v>
      </c>
      <c r="F4" s="94" t="s">
        <v>459</v>
      </c>
      <c r="H4" s="257" t="s">
        <v>148</v>
      </c>
      <c r="I4" s="257"/>
    </row>
    <row r="5" spans="3:9" ht="15.75">
      <c r="C5" s="80"/>
      <c r="D5" s="80" t="s">
        <v>284</v>
      </c>
      <c r="F5" s="80"/>
      <c r="G5" s="131" t="s">
        <v>285</v>
      </c>
      <c r="H5" s="257" t="s">
        <v>151</v>
      </c>
      <c r="I5" s="257"/>
    </row>
    <row r="6" spans="4:9" ht="15.75">
      <c r="D6" s="96" t="s">
        <v>158</v>
      </c>
      <c r="F6" s="96"/>
      <c r="G6" s="96"/>
      <c r="H6" s="96"/>
      <c r="I6" s="96"/>
    </row>
    <row r="7" spans="3:8" ht="15.75">
      <c r="C7" s="96"/>
      <c r="E7" s="96"/>
      <c r="F7" s="96"/>
      <c r="H7" s="212" t="s">
        <v>475</v>
      </c>
    </row>
    <row r="9" spans="1:8" ht="24">
      <c r="A9" s="180" t="s">
        <v>195</v>
      </c>
      <c r="B9" s="180" t="s">
        <v>196</v>
      </c>
      <c r="C9" s="181" t="s">
        <v>197</v>
      </c>
      <c r="D9" s="180" t="s">
        <v>198</v>
      </c>
      <c r="E9" s="180" t="s">
        <v>195</v>
      </c>
      <c r="F9" s="180" t="s">
        <v>196</v>
      </c>
      <c r="G9" s="180" t="s">
        <v>197</v>
      </c>
      <c r="H9" s="180" t="s">
        <v>198</v>
      </c>
    </row>
    <row r="10" spans="1:8" ht="12.75">
      <c r="A10" s="258" t="s">
        <v>199</v>
      </c>
      <c r="B10" s="259"/>
      <c r="C10" s="259"/>
      <c r="D10" s="260"/>
      <c r="E10" s="261" t="s">
        <v>200</v>
      </c>
      <c r="F10" s="262"/>
      <c r="G10" s="262"/>
      <c r="H10" s="263"/>
    </row>
    <row r="11" spans="1:8" ht="12.75">
      <c r="A11" s="159" t="s">
        <v>201</v>
      </c>
      <c r="B11" s="163">
        <v>6000</v>
      </c>
      <c r="C11" s="171" t="s">
        <v>203</v>
      </c>
      <c r="D11" s="164">
        <v>27400</v>
      </c>
      <c r="E11" s="159" t="s">
        <v>204</v>
      </c>
      <c r="F11" s="166" t="s">
        <v>207</v>
      </c>
      <c r="G11" s="160" t="s">
        <v>205</v>
      </c>
      <c r="H11" s="161">
        <v>25400</v>
      </c>
    </row>
    <row r="12" spans="1:11" ht="12.75">
      <c r="A12" s="159" t="s">
        <v>206</v>
      </c>
      <c r="B12" s="163">
        <v>11700</v>
      </c>
      <c r="C12" s="171" t="s">
        <v>203</v>
      </c>
      <c r="D12" s="164">
        <v>26200</v>
      </c>
      <c r="E12" s="159" t="s">
        <v>209</v>
      </c>
      <c r="F12" s="166" t="s">
        <v>207</v>
      </c>
      <c r="G12" s="160" t="s">
        <v>205</v>
      </c>
      <c r="H12" s="161">
        <v>25100</v>
      </c>
      <c r="K12" t="s">
        <v>283</v>
      </c>
    </row>
    <row r="13" spans="1:8" ht="12.75">
      <c r="A13" s="159" t="s">
        <v>208</v>
      </c>
      <c r="B13" s="163">
        <v>11700</v>
      </c>
      <c r="C13" s="171" t="s">
        <v>203</v>
      </c>
      <c r="D13" s="164">
        <v>25600</v>
      </c>
      <c r="E13" s="159" t="s">
        <v>211</v>
      </c>
      <c r="F13" s="166" t="s">
        <v>207</v>
      </c>
      <c r="G13" s="160" t="s">
        <v>205</v>
      </c>
      <c r="H13" s="161">
        <v>24900</v>
      </c>
    </row>
    <row r="14" spans="1:8" ht="12.75">
      <c r="A14" s="159" t="s">
        <v>210</v>
      </c>
      <c r="B14" s="163">
        <v>11700</v>
      </c>
      <c r="C14" s="171" t="s">
        <v>203</v>
      </c>
      <c r="D14" s="164">
        <v>25600</v>
      </c>
      <c r="E14" s="159" t="s">
        <v>211</v>
      </c>
      <c r="F14" s="166" t="s">
        <v>213</v>
      </c>
      <c r="G14" s="160" t="s">
        <v>205</v>
      </c>
      <c r="H14" s="161">
        <v>24900</v>
      </c>
    </row>
    <row r="15" spans="1:8" ht="12.75">
      <c r="A15" s="159" t="s">
        <v>212</v>
      </c>
      <c r="B15" s="163">
        <v>11700</v>
      </c>
      <c r="C15" s="171" t="s">
        <v>203</v>
      </c>
      <c r="D15" s="164">
        <v>25600</v>
      </c>
      <c r="E15" s="159" t="s">
        <v>214</v>
      </c>
      <c r="F15" s="166" t="s">
        <v>213</v>
      </c>
      <c r="G15" s="160" t="s">
        <v>205</v>
      </c>
      <c r="H15" s="161">
        <v>24700</v>
      </c>
    </row>
    <row r="16" spans="1:8" ht="12.75">
      <c r="A16" s="264" t="s">
        <v>466</v>
      </c>
      <c r="B16" s="265"/>
      <c r="C16" s="265"/>
      <c r="D16" s="265"/>
      <c r="E16" s="159" t="s">
        <v>216</v>
      </c>
      <c r="F16" s="166" t="s">
        <v>213</v>
      </c>
      <c r="G16" s="160" t="s">
        <v>205</v>
      </c>
      <c r="H16" s="161">
        <v>24700</v>
      </c>
    </row>
    <row r="17" spans="1:8" ht="12.75">
      <c r="A17" s="266"/>
      <c r="B17" s="267"/>
      <c r="C17" s="267"/>
      <c r="D17" s="267"/>
      <c r="E17" s="159" t="s">
        <v>219</v>
      </c>
      <c r="F17" s="166" t="s">
        <v>213</v>
      </c>
      <c r="G17" s="160" t="s">
        <v>205</v>
      </c>
      <c r="H17" s="161">
        <v>24500</v>
      </c>
    </row>
    <row r="18" spans="1:8" ht="12.75">
      <c r="A18" s="159" t="s">
        <v>217</v>
      </c>
      <c r="B18" s="160">
        <v>11700</v>
      </c>
      <c r="C18" s="160" t="s">
        <v>465</v>
      </c>
      <c r="D18" s="168">
        <v>27700</v>
      </c>
      <c r="E18" s="159" t="s">
        <v>222</v>
      </c>
      <c r="F18" s="166" t="s">
        <v>213</v>
      </c>
      <c r="G18" s="160" t="s">
        <v>205</v>
      </c>
      <c r="H18" s="161">
        <v>24500</v>
      </c>
    </row>
    <row r="19" spans="1:8" ht="12.75">
      <c r="A19" s="159" t="s">
        <v>218</v>
      </c>
      <c r="B19" s="160">
        <v>11700</v>
      </c>
      <c r="C19" s="160" t="s">
        <v>465</v>
      </c>
      <c r="D19" s="168">
        <v>26600</v>
      </c>
      <c r="E19" s="159" t="s">
        <v>224</v>
      </c>
      <c r="F19" s="166" t="s">
        <v>213</v>
      </c>
      <c r="G19" s="160" t="s">
        <v>205</v>
      </c>
      <c r="H19" s="161">
        <v>24500</v>
      </c>
    </row>
    <row r="20" spans="1:8" ht="12.75">
      <c r="A20" s="159" t="s">
        <v>220</v>
      </c>
      <c r="B20" s="160">
        <v>11700</v>
      </c>
      <c r="C20" s="160" t="s">
        <v>465</v>
      </c>
      <c r="D20" s="168">
        <v>26000</v>
      </c>
      <c r="E20" s="159" t="s">
        <v>226</v>
      </c>
      <c r="F20" s="166" t="s">
        <v>213</v>
      </c>
      <c r="G20" s="160" t="s">
        <v>205</v>
      </c>
      <c r="H20" s="161">
        <v>24500</v>
      </c>
    </row>
    <row r="21" spans="1:8" ht="12.75">
      <c r="A21" s="159" t="s">
        <v>221</v>
      </c>
      <c r="B21" s="160">
        <v>11700</v>
      </c>
      <c r="C21" s="160" t="s">
        <v>465</v>
      </c>
      <c r="D21" s="168">
        <v>26000</v>
      </c>
      <c r="E21" s="159" t="s">
        <v>228</v>
      </c>
      <c r="F21" s="166" t="s">
        <v>213</v>
      </c>
      <c r="G21" s="160" t="s">
        <v>205</v>
      </c>
      <c r="H21" s="161">
        <v>24100</v>
      </c>
    </row>
    <row r="22" spans="1:8" ht="12.75">
      <c r="A22" s="159" t="s">
        <v>223</v>
      </c>
      <c r="B22" s="160">
        <v>11700</v>
      </c>
      <c r="C22" s="160" t="s">
        <v>465</v>
      </c>
      <c r="D22" s="168">
        <v>26000</v>
      </c>
      <c r="E22" s="159" t="s">
        <v>230</v>
      </c>
      <c r="F22" s="166" t="s">
        <v>213</v>
      </c>
      <c r="G22" s="160" t="s">
        <v>205</v>
      </c>
      <c r="H22" s="161">
        <v>24100</v>
      </c>
    </row>
    <row r="23" spans="1:8" ht="12.75">
      <c r="A23" s="159" t="s">
        <v>225</v>
      </c>
      <c r="B23" s="160">
        <v>11700</v>
      </c>
      <c r="C23" s="160" t="s">
        <v>465</v>
      </c>
      <c r="D23" s="168">
        <v>26000</v>
      </c>
      <c r="E23" s="159" t="s">
        <v>232</v>
      </c>
      <c r="F23" s="166" t="s">
        <v>213</v>
      </c>
      <c r="G23" s="160" t="s">
        <v>205</v>
      </c>
      <c r="H23" s="161">
        <v>24100</v>
      </c>
    </row>
    <row r="24" spans="1:8" ht="12.75">
      <c r="A24" s="159" t="s">
        <v>227</v>
      </c>
      <c r="B24" s="160">
        <v>11700</v>
      </c>
      <c r="C24" s="160" t="s">
        <v>465</v>
      </c>
      <c r="D24" s="168">
        <v>26000</v>
      </c>
      <c r="E24" s="159" t="s">
        <v>234</v>
      </c>
      <c r="F24" s="166" t="s">
        <v>213</v>
      </c>
      <c r="G24" s="160" t="s">
        <v>205</v>
      </c>
      <c r="H24" s="161">
        <v>24100</v>
      </c>
    </row>
    <row r="25" spans="1:8" ht="12.75">
      <c r="A25" s="159" t="s">
        <v>229</v>
      </c>
      <c r="B25" s="160">
        <v>11700</v>
      </c>
      <c r="C25" s="160" t="s">
        <v>465</v>
      </c>
      <c r="D25" s="168">
        <v>26000</v>
      </c>
      <c r="E25" s="159" t="s">
        <v>235</v>
      </c>
      <c r="F25" s="166" t="s">
        <v>213</v>
      </c>
      <c r="G25" s="160" t="s">
        <v>205</v>
      </c>
      <c r="H25" s="161">
        <v>24100</v>
      </c>
    </row>
    <row r="26" spans="1:8" ht="12.75">
      <c r="A26" s="159" t="s">
        <v>231</v>
      </c>
      <c r="B26" s="160">
        <v>11700</v>
      </c>
      <c r="C26" s="160" t="s">
        <v>465</v>
      </c>
      <c r="D26" s="168">
        <v>26000</v>
      </c>
      <c r="E26" s="159" t="s">
        <v>238</v>
      </c>
      <c r="F26" s="166" t="s">
        <v>213</v>
      </c>
      <c r="G26" s="160" t="s">
        <v>205</v>
      </c>
      <c r="H26" s="161">
        <v>24100</v>
      </c>
    </row>
    <row r="27" spans="1:8" ht="12.75">
      <c r="A27" s="159" t="s">
        <v>233</v>
      </c>
      <c r="B27" s="160">
        <v>11700</v>
      </c>
      <c r="C27" s="160" t="s">
        <v>465</v>
      </c>
      <c r="D27" s="168">
        <v>26000</v>
      </c>
      <c r="E27" s="159" t="s">
        <v>239</v>
      </c>
      <c r="F27" s="166" t="s">
        <v>213</v>
      </c>
      <c r="G27" s="160" t="s">
        <v>205</v>
      </c>
      <c r="H27" s="161">
        <v>24100</v>
      </c>
    </row>
    <row r="28" spans="1:8" ht="12.75">
      <c r="A28" s="264" t="s">
        <v>467</v>
      </c>
      <c r="B28" s="265"/>
      <c r="C28" s="265"/>
      <c r="D28" s="265"/>
      <c r="E28" s="159" t="s">
        <v>240</v>
      </c>
      <c r="F28" s="166" t="s">
        <v>213</v>
      </c>
      <c r="G28" s="160" t="s">
        <v>205</v>
      </c>
      <c r="H28" s="161">
        <v>24100</v>
      </c>
    </row>
    <row r="29" spans="1:8" ht="12.75">
      <c r="A29" s="266"/>
      <c r="B29" s="267"/>
      <c r="C29" s="267"/>
      <c r="D29" s="267"/>
      <c r="E29" s="170" t="s">
        <v>470</v>
      </c>
      <c r="F29" s="166" t="s">
        <v>213</v>
      </c>
      <c r="G29" s="160" t="s">
        <v>205</v>
      </c>
      <c r="H29" s="161">
        <v>25700</v>
      </c>
    </row>
    <row r="30" spans="1:8" ht="12.75">
      <c r="A30" s="159" t="s">
        <v>215</v>
      </c>
      <c r="B30" s="160">
        <v>7500</v>
      </c>
      <c r="C30" s="160" t="s">
        <v>464</v>
      </c>
      <c r="D30" s="168">
        <v>28500</v>
      </c>
      <c r="E30" s="170" t="s">
        <v>471</v>
      </c>
      <c r="F30" s="166" t="s">
        <v>213</v>
      </c>
      <c r="G30" s="160" t="s">
        <v>205</v>
      </c>
      <c r="H30" s="232">
        <v>26600</v>
      </c>
    </row>
    <row r="31" spans="1:8" ht="12.75">
      <c r="A31" s="159" t="s">
        <v>401</v>
      </c>
      <c r="B31" s="160">
        <v>11700</v>
      </c>
      <c r="C31" s="160" t="s">
        <v>464</v>
      </c>
      <c r="D31" s="169">
        <v>27900</v>
      </c>
      <c r="E31" s="170" t="s">
        <v>472</v>
      </c>
      <c r="F31" s="166" t="s">
        <v>213</v>
      </c>
      <c r="G31" s="160" t="s">
        <v>205</v>
      </c>
      <c r="H31" s="161">
        <v>25500</v>
      </c>
    </row>
    <row r="32" spans="1:8" ht="12.75">
      <c r="A32" s="159" t="s">
        <v>236</v>
      </c>
      <c r="B32" s="160">
        <v>11700</v>
      </c>
      <c r="C32" s="160" t="s">
        <v>464</v>
      </c>
      <c r="D32" s="169">
        <v>26600</v>
      </c>
      <c r="E32" s="258" t="s">
        <v>242</v>
      </c>
      <c r="F32" s="259"/>
      <c r="G32" s="259"/>
      <c r="H32" s="260"/>
    </row>
    <row r="33" spans="1:8" ht="12.75">
      <c r="A33" s="159" t="s">
        <v>400</v>
      </c>
      <c r="B33" s="160">
        <v>11700</v>
      </c>
      <c r="C33" s="160" t="s">
        <v>464</v>
      </c>
      <c r="D33" s="169">
        <v>26200</v>
      </c>
      <c r="E33" s="268"/>
      <c r="F33" s="269"/>
      <c r="G33" s="269"/>
      <c r="H33" s="270"/>
    </row>
    <row r="34" spans="1:8" ht="12.75">
      <c r="A34" s="258" t="s">
        <v>241</v>
      </c>
      <c r="B34" s="259"/>
      <c r="C34" s="259"/>
      <c r="D34" s="260"/>
      <c r="E34" s="165" t="s">
        <v>244</v>
      </c>
      <c r="F34" s="167" t="s">
        <v>207</v>
      </c>
      <c r="G34" s="160" t="s">
        <v>245</v>
      </c>
      <c r="H34" s="161">
        <v>27900</v>
      </c>
    </row>
    <row r="35" spans="1:8" ht="12.75">
      <c r="A35" s="268"/>
      <c r="B35" s="269"/>
      <c r="C35" s="269"/>
      <c r="D35" s="270"/>
      <c r="E35" s="165" t="s">
        <v>247</v>
      </c>
      <c r="F35" s="167" t="s">
        <v>207</v>
      </c>
      <c r="G35" s="160" t="s">
        <v>245</v>
      </c>
      <c r="H35" s="161">
        <v>27250</v>
      </c>
    </row>
    <row r="36" spans="1:8" ht="12.75" customHeight="1">
      <c r="A36" s="159" t="s">
        <v>243</v>
      </c>
      <c r="B36" s="160">
        <v>7500</v>
      </c>
      <c r="C36" s="160" t="s">
        <v>203</v>
      </c>
      <c r="D36" s="161">
        <v>28100</v>
      </c>
      <c r="E36" s="165" t="s">
        <v>249</v>
      </c>
      <c r="F36" s="167" t="s">
        <v>207</v>
      </c>
      <c r="G36" s="160" t="s">
        <v>245</v>
      </c>
      <c r="H36" s="161">
        <v>27250</v>
      </c>
    </row>
    <row r="37" spans="1:8" ht="12.75">
      <c r="A37" s="159" t="s">
        <v>246</v>
      </c>
      <c r="B37" s="160">
        <v>7500</v>
      </c>
      <c r="C37" s="160" t="s">
        <v>203</v>
      </c>
      <c r="D37" s="161">
        <v>28100</v>
      </c>
      <c r="E37" s="165" t="s">
        <v>250</v>
      </c>
      <c r="F37" s="167" t="s">
        <v>207</v>
      </c>
      <c r="G37" s="160" t="s">
        <v>245</v>
      </c>
      <c r="H37" s="161">
        <v>27250</v>
      </c>
    </row>
    <row r="38" spans="1:8" ht="12.75">
      <c r="A38" s="258" t="s">
        <v>248</v>
      </c>
      <c r="B38" s="259"/>
      <c r="C38" s="259"/>
      <c r="D38" s="260"/>
      <c r="E38" s="165" t="s">
        <v>251</v>
      </c>
      <c r="F38" s="167" t="s">
        <v>207</v>
      </c>
      <c r="G38" s="160" t="s">
        <v>245</v>
      </c>
      <c r="H38" s="161">
        <v>27000</v>
      </c>
    </row>
    <row r="39" spans="1:8" ht="12.75">
      <c r="A39" s="268"/>
      <c r="B39" s="269"/>
      <c r="C39" s="269"/>
      <c r="D39" s="270"/>
      <c r="E39" s="165" t="s">
        <v>253</v>
      </c>
      <c r="F39" s="167" t="s">
        <v>207</v>
      </c>
      <c r="G39" s="160" t="s">
        <v>245</v>
      </c>
      <c r="H39" s="161">
        <v>27000</v>
      </c>
    </row>
    <row r="40" spans="1:8" ht="12.75">
      <c r="A40" s="159" t="s">
        <v>469</v>
      </c>
      <c r="B40" s="160" t="s">
        <v>202</v>
      </c>
      <c r="C40" s="160" t="s">
        <v>237</v>
      </c>
      <c r="D40" s="161">
        <v>25900</v>
      </c>
      <c r="E40" s="165" t="s">
        <v>255</v>
      </c>
      <c r="F40" s="167" t="s">
        <v>256</v>
      </c>
      <c r="G40" s="160" t="s">
        <v>245</v>
      </c>
      <c r="H40" s="161">
        <v>27050</v>
      </c>
    </row>
    <row r="41" spans="1:8" ht="12.75">
      <c r="A41" s="159" t="s">
        <v>252</v>
      </c>
      <c r="B41" s="160" t="s">
        <v>202</v>
      </c>
      <c r="C41" s="160" t="s">
        <v>237</v>
      </c>
      <c r="D41" s="161">
        <v>39100</v>
      </c>
      <c r="E41" s="165" t="s">
        <v>258</v>
      </c>
      <c r="F41" s="167" t="s">
        <v>207</v>
      </c>
      <c r="G41" s="160" t="s">
        <v>245</v>
      </c>
      <c r="H41" s="161">
        <v>26300</v>
      </c>
    </row>
    <row r="42" spans="1:8" ht="12.75">
      <c r="A42" s="159" t="s">
        <v>254</v>
      </c>
      <c r="B42" s="160" t="s">
        <v>202</v>
      </c>
      <c r="C42" s="160" t="s">
        <v>237</v>
      </c>
      <c r="D42" s="161">
        <v>33800</v>
      </c>
      <c r="E42" s="165" t="s">
        <v>260</v>
      </c>
      <c r="F42" s="167" t="s">
        <v>261</v>
      </c>
      <c r="G42" s="160" t="s">
        <v>245</v>
      </c>
      <c r="H42" s="161">
        <v>27100</v>
      </c>
    </row>
    <row r="43" spans="1:8" ht="12.75">
      <c r="A43" s="162" t="s">
        <v>257</v>
      </c>
      <c r="B43" s="160" t="s">
        <v>202</v>
      </c>
      <c r="C43" s="163" t="s">
        <v>237</v>
      </c>
      <c r="D43" s="161">
        <v>33800</v>
      </c>
      <c r="E43" s="165" t="s">
        <v>260</v>
      </c>
      <c r="F43" s="167" t="s">
        <v>207</v>
      </c>
      <c r="G43" s="160" t="s">
        <v>245</v>
      </c>
      <c r="H43" s="161">
        <v>27100</v>
      </c>
    </row>
    <row r="44" spans="1:8" ht="12.75">
      <c r="A44" s="162" t="s">
        <v>259</v>
      </c>
      <c r="B44" s="160" t="s">
        <v>202</v>
      </c>
      <c r="C44" s="163" t="s">
        <v>237</v>
      </c>
      <c r="D44" s="161">
        <v>32300</v>
      </c>
      <c r="E44" s="165" t="s">
        <v>264</v>
      </c>
      <c r="F44" s="167" t="s">
        <v>207</v>
      </c>
      <c r="G44" s="160" t="s">
        <v>245</v>
      </c>
      <c r="H44" s="161">
        <v>26200</v>
      </c>
    </row>
    <row r="45" spans="1:8" ht="12.75">
      <c r="A45" s="162" t="s">
        <v>262</v>
      </c>
      <c r="B45" s="160" t="s">
        <v>202</v>
      </c>
      <c r="C45" s="163" t="s">
        <v>237</v>
      </c>
      <c r="D45" s="161">
        <v>32300</v>
      </c>
      <c r="E45" s="165" t="s">
        <v>265</v>
      </c>
      <c r="F45" s="167" t="s">
        <v>207</v>
      </c>
      <c r="G45" s="160" t="s">
        <v>245</v>
      </c>
      <c r="H45" s="161">
        <v>27000</v>
      </c>
    </row>
    <row r="46" spans="1:8" ht="12.75">
      <c r="A46" s="258" t="s">
        <v>263</v>
      </c>
      <c r="B46" s="259"/>
      <c r="C46" s="259"/>
      <c r="D46" s="260"/>
      <c r="E46" s="165" t="s">
        <v>266</v>
      </c>
      <c r="F46" s="167" t="s">
        <v>207</v>
      </c>
      <c r="G46" s="160" t="s">
        <v>245</v>
      </c>
      <c r="H46" s="161">
        <v>27000</v>
      </c>
    </row>
    <row r="47" spans="1:8" ht="12.75">
      <c r="A47" s="268"/>
      <c r="B47" s="269"/>
      <c r="C47" s="269"/>
      <c r="D47" s="270"/>
      <c r="E47" s="258" t="s">
        <v>267</v>
      </c>
      <c r="F47" s="259"/>
      <c r="G47" s="259"/>
      <c r="H47" s="260"/>
    </row>
    <row r="48" spans="1:8" ht="12.75">
      <c r="A48" s="162" t="s">
        <v>402</v>
      </c>
      <c r="B48" s="163">
        <v>11700</v>
      </c>
      <c r="C48" s="163" t="s">
        <v>203</v>
      </c>
      <c r="D48" s="164">
        <v>28000</v>
      </c>
      <c r="E48" s="268"/>
      <c r="F48" s="269"/>
      <c r="G48" s="269"/>
      <c r="H48" s="270"/>
    </row>
    <row r="49" spans="1:8" ht="12.75">
      <c r="A49" s="162" t="s">
        <v>411</v>
      </c>
      <c r="B49" s="163">
        <v>11700</v>
      </c>
      <c r="C49" s="163" t="s">
        <v>203</v>
      </c>
      <c r="D49" s="164">
        <v>27700</v>
      </c>
      <c r="E49" s="165" t="s">
        <v>268</v>
      </c>
      <c r="F49" s="166">
        <v>1250</v>
      </c>
      <c r="G49" s="160" t="s">
        <v>245</v>
      </c>
      <c r="H49" s="161">
        <v>26000</v>
      </c>
    </row>
    <row r="50" spans="1:8" ht="12.75">
      <c r="A50" s="162" t="s">
        <v>270</v>
      </c>
      <c r="B50" s="163">
        <v>11700</v>
      </c>
      <c r="C50" s="163" t="s">
        <v>203</v>
      </c>
      <c r="D50" s="164">
        <v>27700</v>
      </c>
      <c r="E50" s="165" t="s">
        <v>269</v>
      </c>
      <c r="F50" s="166">
        <v>1250</v>
      </c>
      <c r="G50" s="160" t="s">
        <v>245</v>
      </c>
      <c r="H50" s="161">
        <v>25800</v>
      </c>
    </row>
    <row r="51" spans="1:8" ht="12.75">
      <c r="A51" s="162" t="s">
        <v>473</v>
      </c>
      <c r="B51" s="163">
        <v>11700</v>
      </c>
      <c r="C51" s="163" t="s">
        <v>203</v>
      </c>
      <c r="D51" s="164">
        <v>27700</v>
      </c>
      <c r="E51" s="165" t="s">
        <v>271</v>
      </c>
      <c r="F51" s="166">
        <v>1250</v>
      </c>
      <c r="G51" s="160" t="s">
        <v>245</v>
      </c>
      <c r="H51" s="161">
        <v>25800</v>
      </c>
    </row>
    <row r="52" spans="1:8" ht="12.75">
      <c r="A52" s="162" t="s">
        <v>412</v>
      </c>
      <c r="B52" s="163">
        <v>11700</v>
      </c>
      <c r="C52" s="163" t="s">
        <v>203</v>
      </c>
      <c r="D52" s="164">
        <v>28000</v>
      </c>
      <c r="E52" s="258" t="s">
        <v>272</v>
      </c>
      <c r="F52" s="259"/>
      <c r="G52" s="259"/>
      <c r="H52" s="260"/>
    </row>
    <row r="53" spans="1:8" ht="12.75">
      <c r="A53" s="162" t="s">
        <v>273</v>
      </c>
      <c r="B53" s="163">
        <v>11700</v>
      </c>
      <c r="C53" s="163" t="s">
        <v>203</v>
      </c>
      <c r="D53" s="164">
        <v>28000</v>
      </c>
      <c r="E53" s="268"/>
      <c r="F53" s="269"/>
      <c r="G53" s="269"/>
      <c r="H53" s="270"/>
    </row>
    <row r="54" spans="1:8" ht="12.75">
      <c r="A54" s="162" t="s">
        <v>274</v>
      </c>
      <c r="B54" s="163">
        <v>11700</v>
      </c>
      <c r="C54" s="163" t="s">
        <v>203</v>
      </c>
      <c r="D54" s="164">
        <v>28000</v>
      </c>
      <c r="E54" s="165" t="s">
        <v>275</v>
      </c>
      <c r="F54" s="187" t="s">
        <v>207</v>
      </c>
      <c r="G54" s="188" t="s">
        <v>245</v>
      </c>
      <c r="H54" s="231">
        <v>36600</v>
      </c>
    </row>
    <row r="55" spans="1:8" ht="12.75">
      <c r="A55" s="162" t="s">
        <v>403</v>
      </c>
      <c r="B55" s="163">
        <v>11700</v>
      </c>
      <c r="C55" s="163" t="s">
        <v>203</v>
      </c>
      <c r="D55" s="164">
        <v>30300</v>
      </c>
      <c r="E55" s="165" t="s">
        <v>277</v>
      </c>
      <c r="F55" s="187" t="s">
        <v>207</v>
      </c>
      <c r="G55" s="188" t="s">
        <v>245</v>
      </c>
      <c r="H55" s="231">
        <v>37100</v>
      </c>
    </row>
    <row r="56" spans="1:8" ht="12.75">
      <c r="A56" s="162" t="s">
        <v>404</v>
      </c>
      <c r="B56" s="163">
        <v>11700</v>
      </c>
      <c r="C56" s="163" t="s">
        <v>203</v>
      </c>
      <c r="D56" s="164">
        <v>32500</v>
      </c>
      <c r="E56" s="165" t="s">
        <v>278</v>
      </c>
      <c r="F56" s="187" t="s">
        <v>207</v>
      </c>
      <c r="G56" s="188" t="s">
        <v>245</v>
      </c>
      <c r="H56" s="231">
        <v>35600</v>
      </c>
    </row>
    <row r="57" spans="1:8" ht="12.75">
      <c r="A57" s="162" t="s">
        <v>474</v>
      </c>
      <c r="B57" s="163">
        <v>11700</v>
      </c>
      <c r="C57" s="163" t="s">
        <v>203</v>
      </c>
      <c r="D57" s="164">
        <v>33000</v>
      </c>
      <c r="E57" s="165" t="s">
        <v>279</v>
      </c>
      <c r="F57" s="187" t="s">
        <v>207</v>
      </c>
      <c r="G57" s="188" t="s">
        <v>245</v>
      </c>
      <c r="H57" s="231">
        <v>34800</v>
      </c>
    </row>
    <row r="58" spans="1:8" ht="12.75">
      <c r="A58" s="258" t="s">
        <v>276</v>
      </c>
      <c r="B58" s="259"/>
      <c r="C58" s="259"/>
      <c r="D58" s="260"/>
      <c r="E58" s="165" t="s">
        <v>280</v>
      </c>
      <c r="F58" s="187" t="s">
        <v>207</v>
      </c>
      <c r="G58" s="188" t="s">
        <v>245</v>
      </c>
      <c r="H58" s="231">
        <v>34900</v>
      </c>
    </row>
    <row r="59" spans="1:8" ht="12.75">
      <c r="A59" s="268"/>
      <c r="B59" s="269"/>
      <c r="C59" s="269"/>
      <c r="D59" s="270"/>
      <c r="E59" s="165" t="s">
        <v>281</v>
      </c>
      <c r="F59" s="187" t="s">
        <v>207</v>
      </c>
      <c r="G59" s="188" t="s">
        <v>245</v>
      </c>
      <c r="H59" s="231">
        <v>34900</v>
      </c>
    </row>
    <row r="60" spans="1:8" ht="12.75">
      <c r="A60" s="159" t="s">
        <v>433</v>
      </c>
      <c r="B60" s="160">
        <v>11700</v>
      </c>
      <c r="C60" s="160" t="s">
        <v>203</v>
      </c>
      <c r="D60" s="161">
        <v>27800</v>
      </c>
      <c r="E60" s="165" t="s">
        <v>282</v>
      </c>
      <c r="F60" s="187" t="s">
        <v>207</v>
      </c>
      <c r="G60" s="188" t="s">
        <v>245</v>
      </c>
      <c r="H60" s="231">
        <v>35000</v>
      </c>
    </row>
    <row r="61" spans="1:4" ht="12.75">
      <c r="A61" s="159" t="s">
        <v>431</v>
      </c>
      <c r="B61" s="160">
        <v>11700</v>
      </c>
      <c r="C61" s="160" t="s">
        <v>203</v>
      </c>
      <c r="D61" s="161">
        <v>27900</v>
      </c>
    </row>
    <row r="62" spans="1:4" ht="12.75">
      <c r="A62" s="159" t="s">
        <v>432</v>
      </c>
      <c r="B62" s="160">
        <v>11700</v>
      </c>
      <c r="C62" s="160" t="s">
        <v>203</v>
      </c>
      <c r="D62" s="161">
        <v>27700</v>
      </c>
    </row>
    <row r="63" spans="1:4" ht="12.75">
      <c r="A63" s="162" t="s">
        <v>362</v>
      </c>
      <c r="B63" s="163">
        <v>11700</v>
      </c>
      <c r="C63" s="163" t="s">
        <v>203</v>
      </c>
      <c r="D63" s="164">
        <v>27700</v>
      </c>
    </row>
    <row r="64" spans="1:4" ht="12.75">
      <c r="A64" s="162" t="s">
        <v>363</v>
      </c>
      <c r="B64" s="163">
        <v>11700</v>
      </c>
      <c r="C64" s="163" t="s">
        <v>203</v>
      </c>
      <c r="D64" s="164">
        <v>28400</v>
      </c>
    </row>
    <row r="65" spans="1:8" ht="12.75">
      <c r="A65" s="162" t="s">
        <v>413</v>
      </c>
      <c r="B65" s="163">
        <v>11700</v>
      </c>
      <c r="C65" s="163" t="s">
        <v>203</v>
      </c>
      <c r="D65" s="164">
        <v>31300</v>
      </c>
      <c r="E65" s="172"/>
      <c r="F65" s="179"/>
      <c r="G65" s="179"/>
      <c r="H65" s="179"/>
    </row>
    <row r="66" spans="1:8" ht="12.75">
      <c r="A66" s="162" t="s">
        <v>468</v>
      </c>
      <c r="B66" s="163">
        <v>11700</v>
      </c>
      <c r="C66" s="163" t="s">
        <v>203</v>
      </c>
      <c r="D66" s="164">
        <v>31500</v>
      </c>
      <c r="E66" s="172"/>
      <c r="F66" s="179"/>
      <c r="G66" s="179"/>
      <c r="H66" s="179"/>
    </row>
    <row r="67" spans="1:8" ht="12.75">
      <c r="A67" s="162" t="s">
        <v>370</v>
      </c>
      <c r="B67" s="163">
        <v>11700</v>
      </c>
      <c r="C67" s="163" t="s">
        <v>203</v>
      </c>
      <c r="D67" s="164">
        <v>39900</v>
      </c>
      <c r="E67" s="229"/>
      <c r="F67" s="229"/>
      <c r="G67" s="229"/>
      <c r="H67" s="229"/>
    </row>
    <row r="68" spans="5:8" ht="12.75">
      <c r="E68" s="158"/>
      <c r="F68" s="158"/>
      <c r="G68" s="158"/>
      <c r="H68" s="158"/>
    </row>
    <row r="69" spans="1:8" ht="12.75">
      <c r="A69" s="158" t="s">
        <v>143</v>
      </c>
      <c r="B69" s="179"/>
      <c r="C69" s="179"/>
      <c r="D69" s="179"/>
      <c r="E69" s="179"/>
      <c r="F69" s="158"/>
      <c r="G69" s="158"/>
      <c r="H69" s="158"/>
    </row>
    <row r="70" spans="1:10" ht="12.75">
      <c r="A70" s="158" t="s">
        <v>369</v>
      </c>
      <c r="B70" s="179"/>
      <c r="C70" s="179"/>
      <c r="D70" s="179"/>
      <c r="I70" s="179"/>
      <c r="J70" s="172"/>
    </row>
    <row r="71" spans="1:10" ht="12.75">
      <c r="A71" s="229" t="s">
        <v>414</v>
      </c>
      <c r="B71" s="229"/>
      <c r="C71" s="229"/>
      <c r="D71" s="229"/>
      <c r="I71" s="179"/>
      <c r="J71" s="172"/>
    </row>
    <row r="72" spans="1:10" ht="12.75">
      <c r="A72" s="158" t="s">
        <v>462</v>
      </c>
      <c r="B72" s="158"/>
      <c r="C72" s="158"/>
      <c r="D72" s="158"/>
      <c r="I72" s="229"/>
      <c r="J72" s="229"/>
    </row>
    <row r="73" spans="1:10" ht="12.75">
      <c r="A73" s="158" t="s">
        <v>152</v>
      </c>
      <c r="B73" s="158"/>
      <c r="C73" s="158"/>
      <c r="D73" s="158"/>
      <c r="I73" s="158"/>
      <c r="J73" s="179"/>
    </row>
    <row r="74" spans="1:10" ht="12.75">
      <c r="A74" t="s">
        <v>463</v>
      </c>
      <c r="I74" s="158"/>
      <c r="J74" s="158"/>
    </row>
  </sheetData>
  <sheetProtection/>
  <mergeCells count="14">
    <mergeCell ref="A58:D59"/>
    <mergeCell ref="A34:D35"/>
    <mergeCell ref="E32:H33"/>
    <mergeCell ref="E47:H48"/>
    <mergeCell ref="E52:H53"/>
    <mergeCell ref="D3:F3"/>
    <mergeCell ref="A38:D39"/>
    <mergeCell ref="A46:D47"/>
    <mergeCell ref="A10:D10"/>
    <mergeCell ref="E10:H10"/>
    <mergeCell ref="H4:I4"/>
    <mergeCell ref="H5:I5"/>
    <mergeCell ref="A16:D17"/>
    <mergeCell ref="A28:D29"/>
  </mergeCells>
  <hyperlinks>
    <hyperlink ref="H4" r:id="rId1" display="tms116@mail.ru"/>
    <hyperlink ref="H5" r:id="rId2" display="www.tms116.ru"/>
  </hyperlinks>
  <printOptions/>
  <pageMargins left="0.5905511811023623" right="0.15748031496062992" top="0.11811023622047245" bottom="0.1968503937007874" header="0.31496062992125984" footer="0.31496062992125984"/>
  <pageSetup horizontalDpi="600" verticalDpi="600" orientation="portrait" paperSize="9" scale="75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88"/>
  <sheetViews>
    <sheetView zoomScalePageLayoutView="0" workbookViewId="0" topLeftCell="A1">
      <selection activeCell="F7" sqref="F7"/>
    </sheetView>
  </sheetViews>
  <sheetFormatPr defaultColWidth="9.00390625" defaultRowHeight="12.75"/>
  <cols>
    <col min="2" max="2" width="18.375" style="158" customWidth="1"/>
    <col min="3" max="4" width="18.375" style="133" customWidth="1"/>
    <col min="5" max="5" width="13.375" style="133" customWidth="1"/>
    <col min="6" max="6" width="15.25390625" style="133" customWidth="1"/>
  </cols>
  <sheetData>
    <row r="1" spans="2:6" ht="12.75">
      <c r="B1"/>
      <c r="C1"/>
      <c r="D1"/>
      <c r="E1"/>
      <c r="F1"/>
    </row>
    <row r="2" spans="2:6" ht="12.75">
      <c r="B2"/>
      <c r="C2"/>
      <c r="D2"/>
      <c r="E2"/>
      <c r="F2"/>
    </row>
    <row r="3" spans="2:7" ht="18.75">
      <c r="B3"/>
      <c r="C3" s="273" t="s">
        <v>461</v>
      </c>
      <c r="D3" s="273"/>
      <c r="E3" s="214"/>
      <c r="F3" s="214"/>
      <c r="G3" s="215"/>
    </row>
    <row r="4" spans="2:10" ht="15.75">
      <c r="B4"/>
      <c r="C4" s="274" t="s">
        <v>146</v>
      </c>
      <c r="D4" s="274"/>
      <c r="E4" s="216" t="s">
        <v>460</v>
      </c>
      <c r="F4" s="272" t="s">
        <v>148</v>
      </c>
      <c r="G4" s="272"/>
      <c r="H4" s="178"/>
      <c r="J4" s="94"/>
    </row>
    <row r="5" spans="2:7" ht="15.75">
      <c r="B5"/>
      <c r="C5" s="217" t="s">
        <v>284</v>
      </c>
      <c r="D5" s="217"/>
      <c r="E5" s="216" t="s">
        <v>285</v>
      </c>
      <c r="F5" s="272" t="s">
        <v>151</v>
      </c>
      <c r="G5" s="272"/>
    </row>
    <row r="6" spans="2:10" ht="15.75">
      <c r="B6"/>
      <c r="C6" s="218" t="s">
        <v>158</v>
      </c>
      <c r="D6" s="218"/>
      <c r="E6" s="219"/>
      <c r="F6" s="220"/>
      <c r="G6" s="220"/>
      <c r="H6" s="96"/>
      <c r="J6" s="96"/>
    </row>
    <row r="7" spans="2:7" ht="16.5" thickBot="1">
      <c r="B7"/>
      <c r="C7" s="220"/>
      <c r="D7" s="219"/>
      <c r="E7" s="221"/>
      <c r="F7" s="212" t="s">
        <v>475</v>
      </c>
      <c r="G7" s="219"/>
    </row>
    <row r="8" spans="2:6" ht="12" customHeight="1">
      <c r="B8" s="275" t="s">
        <v>286</v>
      </c>
      <c r="C8" s="276"/>
      <c r="D8" s="276"/>
      <c r="E8" s="276"/>
      <c r="F8" s="277"/>
    </row>
    <row r="9" spans="2:6" ht="12" customHeight="1" thickBot="1">
      <c r="B9" s="278" t="s">
        <v>0</v>
      </c>
      <c r="C9" s="281" t="s">
        <v>287</v>
      </c>
      <c r="D9" s="282"/>
      <c r="E9" s="283" t="s">
        <v>288</v>
      </c>
      <c r="F9" s="283" t="s">
        <v>289</v>
      </c>
    </row>
    <row r="10" spans="2:6" ht="12" customHeight="1" thickBot="1">
      <c r="B10" s="279"/>
      <c r="C10" s="285" t="s">
        <v>290</v>
      </c>
      <c r="D10" s="286"/>
      <c r="E10" s="284"/>
      <c r="F10" s="284"/>
    </row>
    <row r="11" spans="2:6" ht="12" customHeight="1" thickBot="1">
      <c r="B11" s="280"/>
      <c r="C11" s="134" t="s">
        <v>291</v>
      </c>
      <c r="D11" s="135" t="s">
        <v>292</v>
      </c>
      <c r="E11" s="136" t="s">
        <v>287</v>
      </c>
      <c r="F11" s="136" t="s">
        <v>290</v>
      </c>
    </row>
    <row r="12" spans="2:6" ht="10.5" customHeight="1" thickBot="1">
      <c r="B12" s="144" t="s">
        <v>293</v>
      </c>
      <c r="C12" s="137">
        <v>36800</v>
      </c>
      <c r="D12" s="138">
        <v>39000</v>
      </c>
      <c r="E12" s="139">
        <v>50.45</v>
      </c>
      <c r="F12" s="140">
        <v>61.92</v>
      </c>
    </row>
    <row r="13" spans="2:6" ht="10.5" customHeight="1" thickBot="1">
      <c r="B13" s="144" t="s">
        <v>294</v>
      </c>
      <c r="C13" s="137">
        <v>36800</v>
      </c>
      <c r="D13" s="138">
        <v>39000</v>
      </c>
      <c r="E13" s="141">
        <v>55.92</v>
      </c>
      <c r="F13" s="142">
        <v>68.33</v>
      </c>
    </row>
    <row r="14" spans="2:6" ht="10.5" customHeight="1" thickBot="1">
      <c r="B14" s="144" t="s">
        <v>295</v>
      </c>
      <c r="C14" s="137">
        <v>36800</v>
      </c>
      <c r="D14" s="138">
        <v>39000</v>
      </c>
      <c r="E14" s="139">
        <v>61.13</v>
      </c>
      <c r="F14" s="143">
        <v>71.75</v>
      </c>
    </row>
    <row r="15" spans="2:6" ht="10.5" customHeight="1" thickBot="1">
      <c r="B15" s="144" t="s">
        <v>296</v>
      </c>
      <c r="C15" s="137">
        <v>36800</v>
      </c>
      <c r="D15" s="138">
        <v>39000</v>
      </c>
      <c r="E15" s="141">
        <v>73.54</v>
      </c>
      <c r="F15" s="142">
        <v>78.42</v>
      </c>
    </row>
    <row r="16" spans="2:6" ht="10.5" customHeight="1" thickBot="1">
      <c r="B16" s="144" t="s">
        <v>297</v>
      </c>
      <c r="C16" s="137">
        <v>36800</v>
      </c>
      <c r="D16" s="138">
        <v>39000</v>
      </c>
      <c r="E16" s="145">
        <v>76.840981</v>
      </c>
      <c r="F16" s="146">
        <v>75.7733025</v>
      </c>
    </row>
    <row r="17" spans="2:6" ht="10.5" customHeight="1" thickBot="1">
      <c r="B17" s="144" t="s">
        <v>298</v>
      </c>
      <c r="C17" s="137">
        <v>36800</v>
      </c>
      <c r="D17" s="138">
        <v>39000</v>
      </c>
      <c r="E17" s="145">
        <v>82.89647099999999</v>
      </c>
      <c r="F17" s="146">
        <v>82.22718</v>
      </c>
    </row>
    <row r="18" spans="2:6" ht="9.75" customHeight="1" thickBot="1">
      <c r="B18" s="144" t="s">
        <v>299</v>
      </c>
      <c r="C18" s="137">
        <v>36800</v>
      </c>
      <c r="D18" s="138">
        <v>39000</v>
      </c>
      <c r="E18" s="147" t="s">
        <v>300</v>
      </c>
      <c r="F18" s="148">
        <v>95.740484</v>
      </c>
    </row>
    <row r="19" spans="2:6" ht="9.75" customHeight="1" thickBot="1">
      <c r="B19" s="144" t="s">
        <v>301</v>
      </c>
      <c r="C19" s="137">
        <v>36800</v>
      </c>
      <c r="D19" s="138">
        <v>39000</v>
      </c>
      <c r="E19" s="145">
        <v>91.10325350000001</v>
      </c>
      <c r="F19" s="146">
        <v>91.02357599999999</v>
      </c>
    </row>
    <row r="20" spans="2:6" ht="9" customHeight="1" thickBot="1">
      <c r="B20" s="144" t="s">
        <v>302</v>
      </c>
      <c r="C20" s="137">
        <v>36800</v>
      </c>
      <c r="D20" s="138">
        <v>39000</v>
      </c>
      <c r="E20" s="145">
        <v>98.290164</v>
      </c>
      <c r="F20" s="146">
        <v>98.2104865</v>
      </c>
    </row>
    <row r="21" spans="2:6" ht="9.75" customHeight="1" thickBot="1">
      <c r="B21" s="144" t="s">
        <v>303</v>
      </c>
      <c r="C21" s="137">
        <v>36800</v>
      </c>
      <c r="D21" s="138">
        <v>39000</v>
      </c>
      <c r="E21" s="145">
        <v>112.28153300000002</v>
      </c>
      <c r="F21" s="146">
        <v>95.93171000000001</v>
      </c>
    </row>
    <row r="22" spans="2:6" ht="10.5" customHeight="1" thickBot="1">
      <c r="B22" s="149" t="s">
        <v>304</v>
      </c>
      <c r="C22" s="137">
        <v>36800</v>
      </c>
      <c r="D22" s="138">
        <v>39000</v>
      </c>
      <c r="E22" s="145">
        <v>120.185541</v>
      </c>
      <c r="F22" s="146">
        <v>111.29353200000001</v>
      </c>
    </row>
    <row r="23" spans="2:6" ht="9" customHeight="1" thickBot="1">
      <c r="B23" s="144" t="s">
        <v>305</v>
      </c>
      <c r="C23" s="137">
        <v>36800</v>
      </c>
      <c r="D23" s="138">
        <v>39000</v>
      </c>
      <c r="E23" s="150" t="s">
        <v>300</v>
      </c>
      <c r="F23" s="146">
        <v>122.607737</v>
      </c>
    </row>
    <row r="24" spans="2:6" ht="9.75" customHeight="1" thickBot="1">
      <c r="B24" s="149" t="s">
        <v>306</v>
      </c>
      <c r="C24" s="137">
        <v>36800</v>
      </c>
      <c r="D24" s="138">
        <v>39000</v>
      </c>
      <c r="E24" s="145">
        <v>130.448003</v>
      </c>
      <c r="F24" s="146">
        <v>130.448003</v>
      </c>
    </row>
    <row r="25" spans="2:8" ht="9" customHeight="1" thickBot="1">
      <c r="B25" s="149" t="s">
        <v>307</v>
      </c>
      <c r="C25" s="137">
        <v>36800</v>
      </c>
      <c r="D25" s="138">
        <v>39000</v>
      </c>
      <c r="E25" s="145">
        <v>145.491115</v>
      </c>
      <c r="F25" s="146">
        <v>145.682341</v>
      </c>
      <c r="G25" t="s">
        <v>283</v>
      </c>
      <c r="H25" t="s">
        <v>283</v>
      </c>
    </row>
    <row r="26" spans="2:6" ht="8.25" customHeight="1" thickBot="1">
      <c r="B26" s="149" t="s">
        <v>308</v>
      </c>
      <c r="C26" s="137">
        <v>36800</v>
      </c>
      <c r="D26" s="138">
        <v>39000</v>
      </c>
      <c r="E26" s="145">
        <v>164.5340375</v>
      </c>
      <c r="F26" s="151" t="s">
        <v>300</v>
      </c>
    </row>
    <row r="27" spans="2:6" ht="10.5" customHeight="1" thickBot="1">
      <c r="B27" s="149" t="s">
        <v>309</v>
      </c>
      <c r="C27" s="137">
        <v>36800</v>
      </c>
      <c r="D27" s="138">
        <v>39000</v>
      </c>
      <c r="E27" s="145">
        <v>182.270249</v>
      </c>
      <c r="F27" s="151" t="s">
        <v>300</v>
      </c>
    </row>
    <row r="28" spans="2:6" ht="9" customHeight="1" thickBot="1">
      <c r="B28" s="149" t="s">
        <v>310</v>
      </c>
      <c r="C28" s="137">
        <v>36800</v>
      </c>
      <c r="D28" s="138">
        <v>39000</v>
      </c>
      <c r="E28" s="145">
        <v>203.9744</v>
      </c>
      <c r="F28" s="151" t="s">
        <v>300</v>
      </c>
    </row>
    <row r="29" spans="2:6" ht="9.75" customHeight="1" thickBot="1">
      <c r="B29" s="149" t="s">
        <v>311</v>
      </c>
      <c r="C29" s="137">
        <v>36800</v>
      </c>
      <c r="D29" s="138">
        <v>39000</v>
      </c>
      <c r="E29" s="145">
        <v>228.37165050000002</v>
      </c>
      <c r="F29" s="151" t="s">
        <v>300</v>
      </c>
    </row>
    <row r="30" spans="2:6" ht="9.75" customHeight="1" thickBot="1">
      <c r="B30" s="149" t="s">
        <v>312</v>
      </c>
      <c r="C30" s="137">
        <v>36800</v>
      </c>
      <c r="D30" s="138">
        <v>39000</v>
      </c>
      <c r="E30" s="145">
        <v>233.83752699999997</v>
      </c>
      <c r="F30" s="151" t="s">
        <v>300</v>
      </c>
    </row>
    <row r="31" spans="2:6" ht="9.75" customHeight="1" thickBot="1">
      <c r="B31" s="149" t="s">
        <v>313</v>
      </c>
      <c r="C31" s="137">
        <v>36800</v>
      </c>
      <c r="D31" s="138">
        <v>39000</v>
      </c>
      <c r="E31" s="145">
        <v>265.35794599999997</v>
      </c>
      <c r="F31" s="151" t="s">
        <v>300</v>
      </c>
    </row>
    <row r="32" spans="2:6" ht="9" customHeight="1" thickBot="1">
      <c r="B32" s="149" t="s">
        <v>314</v>
      </c>
      <c r="C32" s="137">
        <v>36800</v>
      </c>
      <c r="D32" s="138">
        <v>39000</v>
      </c>
      <c r="E32" s="145">
        <v>290.089842</v>
      </c>
      <c r="F32" s="151" t="s">
        <v>300</v>
      </c>
    </row>
    <row r="33" spans="2:6" ht="10.5" customHeight="1" thickBot="1">
      <c r="B33" s="144" t="s">
        <v>315</v>
      </c>
      <c r="C33" s="137">
        <v>36800</v>
      </c>
      <c r="D33" s="138">
        <v>39000</v>
      </c>
      <c r="E33" s="152">
        <v>333.53001500000005</v>
      </c>
      <c r="F33" s="151" t="s">
        <v>300</v>
      </c>
    </row>
    <row r="34" spans="2:6" ht="10.5" customHeight="1" thickBot="1">
      <c r="B34" s="144" t="s">
        <v>316</v>
      </c>
      <c r="C34" s="137">
        <v>36800</v>
      </c>
      <c r="D34" s="138">
        <v>39000</v>
      </c>
      <c r="E34" s="147" t="s">
        <v>300</v>
      </c>
      <c r="F34" s="146">
        <v>60.33180300000001</v>
      </c>
    </row>
    <row r="35" spans="2:6" ht="9.75" customHeight="1" thickBot="1">
      <c r="B35" s="149" t="s">
        <v>317</v>
      </c>
      <c r="C35" s="137">
        <v>36800</v>
      </c>
      <c r="D35" s="138">
        <v>39000</v>
      </c>
      <c r="E35" s="145">
        <v>65.8932925</v>
      </c>
      <c r="F35" s="146">
        <v>72.34717</v>
      </c>
    </row>
    <row r="36" spans="2:6" ht="9.75" customHeight="1" thickBot="1">
      <c r="B36" s="149" t="s">
        <v>318</v>
      </c>
      <c r="C36" s="137">
        <v>36800</v>
      </c>
      <c r="D36" s="138">
        <v>39000</v>
      </c>
      <c r="E36" s="145">
        <v>72.2674925</v>
      </c>
      <c r="F36" s="151" t="s">
        <v>300</v>
      </c>
    </row>
    <row r="37" spans="2:6" ht="9.75" customHeight="1" thickBot="1">
      <c r="B37" s="149" t="s">
        <v>319</v>
      </c>
      <c r="C37" s="137">
        <v>36800</v>
      </c>
      <c r="D37" s="138">
        <v>39000</v>
      </c>
      <c r="E37" s="145">
        <v>80.47427499999999</v>
      </c>
      <c r="F37" s="151" t="s">
        <v>300</v>
      </c>
    </row>
    <row r="38" spans="2:6" ht="9.75" customHeight="1" thickBot="1">
      <c r="B38" s="149" t="s">
        <v>320</v>
      </c>
      <c r="C38" s="137">
        <v>36800</v>
      </c>
      <c r="D38" s="138">
        <v>39000</v>
      </c>
      <c r="E38" s="145">
        <v>81.62163100000001</v>
      </c>
      <c r="F38" s="146">
        <v>81.175437</v>
      </c>
    </row>
    <row r="39" spans="2:6" ht="9" customHeight="1" thickBot="1">
      <c r="B39" s="149" t="s">
        <v>321</v>
      </c>
      <c r="C39" s="137">
        <v>36800</v>
      </c>
      <c r="D39" s="138">
        <v>39000</v>
      </c>
      <c r="E39" s="145">
        <v>94.46564400000001</v>
      </c>
      <c r="F39" s="151" t="s">
        <v>300</v>
      </c>
    </row>
    <row r="40" spans="2:6" ht="9" customHeight="1" thickBot="1">
      <c r="B40" s="149" t="s">
        <v>322</v>
      </c>
      <c r="C40" s="137">
        <v>36800</v>
      </c>
      <c r="D40" s="138">
        <v>39000</v>
      </c>
      <c r="E40" s="145">
        <v>96.60100100000001</v>
      </c>
      <c r="F40" s="146">
        <v>94.99151549999999</v>
      </c>
    </row>
    <row r="41" spans="2:6" ht="10.5" customHeight="1" thickBot="1">
      <c r="B41" s="149" t="s">
        <v>323</v>
      </c>
      <c r="C41" s="137">
        <v>36800</v>
      </c>
      <c r="D41" s="138">
        <v>39000</v>
      </c>
      <c r="E41" s="145">
        <v>112.058436</v>
      </c>
      <c r="F41" s="146">
        <v>114.257535</v>
      </c>
    </row>
    <row r="42" spans="2:9" ht="9" customHeight="1" thickBot="1">
      <c r="B42" s="149" t="s">
        <v>324</v>
      </c>
      <c r="C42" s="137">
        <v>36800</v>
      </c>
      <c r="D42" s="138">
        <v>39000</v>
      </c>
      <c r="E42" s="145">
        <v>127.00593500000001</v>
      </c>
      <c r="F42" s="151" t="s">
        <v>300</v>
      </c>
      <c r="I42" t="s">
        <v>283</v>
      </c>
    </row>
    <row r="43" spans="2:6" ht="9.75" customHeight="1" thickBot="1">
      <c r="B43" s="144" t="s">
        <v>325</v>
      </c>
      <c r="C43" s="137">
        <v>36800</v>
      </c>
      <c r="D43" s="138">
        <v>39000</v>
      </c>
      <c r="E43" s="147" t="s">
        <v>300</v>
      </c>
      <c r="F43" s="148">
        <v>125.92</v>
      </c>
    </row>
    <row r="44" spans="2:6" ht="9" customHeight="1" thickBot="1">
      <c r="B44" s="149" t="s">
        <v>326</v>
      </c>
      <c r="C44" s="137">
        <v>36800</v>
      </c>
      <c r="D44" s="138">
        <v>39000</v>
      </c>
      <c r="E44" s="145">
        <v>119.70747600000001</v>
      </c>
      <c r="F44" s="146">
        <v>119.51625</v>
      </c>
    </row>
    <row r="45" spans="2:6" ht="9" customHeight="1" thickBot="1">
      <c r="B45" s="149" t="s">
        <v>327</v>
      </c>
      <c r="C45" s="137">
        <v>36800</v>
      </c>
      <c r="D45" s="138">
        <v>39000</v>
      </c>
      <c r="E45" s="145">
        <v>143.80195199999997</v>
      </c>
      <c r="F45" s="146">
        <v>143.546984</v>
      </c>
    </row>
    <row r="46" spans="2:6" ht="9" customHeight="1" thickBot="1">
      <c r="B46" s="149" t="s">
        <v>328</v>
      </c>
      <c r="C46" s="137">
        <v>36800</v>
      </c>
      <c r="D46" s="138">
        <v>39000</v>
      </c>
      <c r="E46" s="145">
        <v>162.66958400000001</v>
      </c>
      <c r="F46" s="146">
        <v>162.414616</v>
      </c>
    </row>
    <row r="47" spans="2:6" ht="9" customHeight="1" thickBot="1">
      <c r="B47" s="149" t="s">
        <v>329</v>
      </c>
      <c r="C47" s="137">
        <v>36800</v>
      </c>
      <c r="D47" s="138">
        <v>39000</v>
      </c>
      <c r="E47" s="145">
        <v>177.40992150000002</v>
      </c>
      <c r="F47" s="146">
        <v>176.75656600000002</v>
      </c>
    </row>
    <row r="48" spans="2:6" ht="9" customHeight="1" thickBot="1">
      <c r="B48" s="149" t="s">
        <v>330</v>
      </c>
      <c r="C48" s="137">
        <v>36800</v>
      </c>
      <c r="D48" s="138">
        <v>39000</v>
      </c>
      <c r="E48" s="145">
        <v>143.80195200000003</v>
      </c>
      <c r="F48" s="146">
        <v>138.830076</v>
      </c>
    </row>
    <row r="49" spans="2:6" ht="9" customHeight="1" thickBot="1">
      <c r="B49" s="149" t="s">
        <v>331</v>
      </c>
      <c r="C49" s="137">
        <v>36800</v>
      </c>
      <c r="D49" s="138">
        <v>39000</v>
      </c>
      <c r="E49" s="145">
        <v>181.40973200000002</v>
      </c>
      <c r="F49" s="146">
        <v>174.65308</v>
      </c>
    </row>
    <row r="50" spans="2:6" ht="9" customHeight="1" thickBot="1">
      <c r="B50" s="149" t="s">
        <v>332</v>
      </c>
      <c r="C50" s="137">
        <v>36800</v>
      </c>
      <c r="D50" s="138">
        <v>39000</v>
      </c>
      <c r="E50" s="145">
        <v>207.27304850000002</v>
      </c>
      <c r="F50" s="146">
        <v>206.84279000000004</v>
      </c>
    </row>
    <row r="51" spans="2:6" ht="9" customHeight="1" thickBot="1">
      <c r="B51" s="149" t="s">
        <v>333</v>
      </c>
      <c r="C51" s="137">
        <v>36800</v>
      </c>
      <c r="D51" s="138">
        <v>39000</v>
      </c>
      <c r="E51" s="145">
        <v>239.51056500000004</v>
      </c>
      <c r="F51" s="146">
        <v>230.267975</v>
      </c>
    </row>
    <row r="52" spans="2:6" ht="9" customHeight="1" thickBot="1">
      <c r="B52" s="149" t="s">
        <v>334</v>
      </c>
      <c r="C52" s="137">
        <v>36800</v>
      </c>
      <c r="D52" s="138">
        <v>39000</v>
      </c>
      <c r="E52" s="145">
        <v>174.03159550000004</v>
      </c>
      <c r="F52" s="146">
        <v>178.73256800000001</v>
      </c>
    </row>
    <row r="53" spans="2:6" ht="9" customHeight="1" thickBot="1">
      <c r="B53" s="149" t="s">
        <v>335</v>
      </c>
      <c r="C53" s="137">
        <v>36800</v>
      </c>
      <c r="D53" s="138">
        <v>39000</v>
      </c>
      <c r="E53" s="145">
        <v>209.201244</v>
      </c>
      <c r="F53" s="146">
        <v>202.125882</v>
      </c>
    </row>
    <row r="54" spans="2:6" ht="9" customHeight="1" thickBot="1">
      <c r="B54" s="149" t="s">
        <v>336</v>
      </c>
      <c r="C54" s="137">
        <v>36800</v>
      </c>
      <c r="D54" s="138">
        <v>39000</v>
      </c>
      <c r="E54" s="145">
        <v>244.76927999999998</v>
      </c>
      <c r="F54" s="146">
        <v>236.21191650000003</v>
      </c>
    </row>
    <row r="55" spans="2:6" ht="9" customHeight="1" thickBot="1">
      <c r="B55" s="149" t="s">
        <v>337</v>
      </c>
      <c r="C55" s="137">
        <v>36800</v>
      </c>
      <c r="D55" s="138">
        <v>39000</v>
      </c>
      <c r="E55" s="145">
        <v>277.086474</v>
      </c>
      <c r="F55" s="146">
        <v>267.6048515</v>
      </c>
    </row>
    <row r="56" spans="2:6" ht="9" customHeight="1" thickBot="1">
      <c r="B56" s="149" t="s">
        <v>338</v>
      </c>
      <c r="C56" s="137">
        <v>36800</v>
      </c>
      <c r="D56" s="138">
        <v>39000</v>
      </c>
      <c r="E56" s="145">
        <v>314.7739315</v>
      </c>
      <c r="F56" s="146">
        <v>304.49553399999996</v>
      </c>
    </row>
    <row r="57" spans="2:6" ht="9" customHeight="1" thickBot="1">
      <c r="B57" s="144" t="s">
        <v>339</v>
      </c>
      <c r="C57" s="137">
        <v>36800</v>
      </c>
      <c r="D57" s="138">
        <v>39000</v>
      </c>
      <c r="E57" s="153" t="s">
        <v>300</v>
      </c>
      <c r="F57" s="146">
        <v>169.266881</v>
      </c>
    </row>
    <row r="58" spans="2:9" ht="9" customHeight="1" thickBot="1">
      <c r="B58" s="144" t="s">
        <v>340</v>
      </c>
      <c r="C58" s="137">
        <v>36800</v>
      </c>
      <c r="D58" s="138">
        <v>39000</v>
      </c>
      <c r="E58" s="153" t="s">
        <v>300</v>
      </c>
      <c r="F58" s="146">
        <v>201.042268</v>
      </c>
      <c r="I58" t="s">
        <v>283</v>
      </c>
    </row>
    <row r="59" spans="2:6" ht="9" customHeight="1" thickBot="1">
      <c r="B59" s="144" t="s">
        <v>341</v>
      </c>
      <c r="C59" s="137">
        <v>36800</v>
      </c>
      <c r="D59" s="138">
        <v>39000</v>
      </c>
      <c r="E59" s="153" t="s">
        <v>300</v>
      </c>
      <c r="F59" s="146">
        <v>202.50833400000002</v>
      </c>
    </row>
    <row r="60" spans="2:6" ht="9" customHeight="1" thickBot="1">
      <c r="B60" s="144" t="s">
        <v>342</v>
      </c>
      <c r="C60" s="137">
        <v>36800</v>
      </c>
      <c r="D60" s="138">
        <v>39000</v>
      </c>
      <c r="E60" s="153" t="s">
        <v>300</v>
      </c>
      <c r="F60" s="146">
        <v>225.423583</v>
      </c>
    </row>
    <row r="61" spans="2:6" ht="9" customHeight="1" thickBot="1">
      <c r="B61" s="144" t="s">
        <v>343</v>
      </c>
      <c r="C61" s="137">
        <v>36800</v>
      </c>
      <c r="D61" s="138">
        <v>39000</v>
      </c>
      <c r="E61" s="153" t="s">
        <v>300</v>
      </c>
      <c r="F61" s="146">
        <v>233.74191400000004</v>
      </c>
    </row>
    <row r="62" spans="2:6" ht="9" customHeight="1" thickBot="1">
      <c r="B62" s="144" t="s">
        <v>344</v>
      </c>
      <c r="C62" s="137">
        <v>36800</v>
      </c>
      <c r="D62" s="138">
        <v>39000</v>
      </c>
      <c r="E62" s="153" t="s">
        <v>300</v>
      </c>
      <c r="F62" s="146">
        <v>265.35794599999997</v>
      </c>
    </row>
    <row r="63" spans="2:6" ht="9" customHeight="1" thickBot="1">
      <c r="B63" s="144" t="s">
        <v>345</v>
      </c>
      <c r="C63" s="137">
        <v>36800</v>
      </c>
      <c r="D63" s="138">
        <v>39000</v>
      </c>
      <c r="E63" s="153" t="s">
        <v>300</v>
      </c>
      <c r="F63" s="146">
        <v>289.75519650000007</v>
      </c>
    </row>
    <row r="64" spans="2:6" ht="9" customHeight="1" thickBot="1">
      <c r="B64" s="144" t="s">
        <v>346</v>
      </c>
      <c r="C64" s="137">
        <v>36800</v>
      </c>
      <c r="D64" s="138">
        <v>39000</v>
      </c>
      <c r="E64" s="153" t="s">
        <v>300</v>
      </c>
      <c r="F64" s="154">
        <v>333.05195</v>
      </c>
    </row>
    <row r="65" spans="2:6" ht="9" customHeight="1" thickBot="1">
      <c r="B65" s="144" t="s">
        <v>347</v>
      </c>
      <c r="C65" s="137">
        <v>36800</v>
      </c>
      <c r="D65" s="138">
        <v>39000</v>
      </c>
      <c r="E65" s="153" t="s">
        <v>300</v>
      </c>
      <c r="F65" s="154">
        <v>62.5</v>
      </c>
    </row>
    <row r="66" spans="2:6" ht="9" customHeight="1" thickBot="1">
      <c r="B66" s="144" t="s">
        <v>348</v>
      </c>
      <c r="C66" s="137">
        <v>36800</v>
      </c>
      <c r="D66" s="138">
        <v>39000</v>
      </c>
      <c r="E66" s="153" t="s">
        <v>300</v>
      </c>
      <c r="F66" s="154">
        <v>74.42</v>
      </c>
    </row>
    <row r="67" spans="2:6" ht="9" customHeight="1" thickBot="1">
      <c r="B67" s="144" t="s">
        <v>349</v>
      </c>
      <c r="C67" s="137">
        <v>36800</v>
      </c>
      <c r="D67" s="138">
        <v>39000</v>
      </c>
      <c r="E67" s="153" t="s">
        <v>300</v>
      </c>
      <c r="F67" s="154">
        <v>81.58</v>
      </c>
    </row>
    <row r="68" spans="2:6" ht="9" customHeight="1" thickBot="1">
      <c r="B68" s="149" t="s">
        <v>350</v>
      </c>
      <c r="C68" s="137">
        <v>36800</v>
      </c>
      <c r="D68" s="138">
        <v>39000</v>
      </c>
      <c r="E68" s="145">
        <v>88.28267</v>
      </c>
      <c r="F68" s="146">
        <v>88.60138</v>
      </c>
    </row>
    <row r="69" spans="2:6" ht="9" customHeight="1" thickBot="1">
      <c r="B69" s="149" t="s">
        <v>351</v>
      </c>
      <c r="C69" s="137">
        <v>36800</v>
      </c>
      <c r="D69" s="138">
        <v>39000</v>
      </c>
      <c r="E69" s="145">
        <v>97.84397</v>
      </c>
      <c r="F69" s="146">
        <v>97.84397</v>
      </c>
    </row>
    <row r="70" spans="2:6" ht="9" customHeight="1" thickBot="1">
      <c r="B70" s="149" t="s">
        <v>352</v>
      </c>
      <c r="C70" s="137">
        <v>36800</v>
      </c>
      <c r="D70" s="138">
        <v>39000</v>
      </c>
      <c r="E70" s="145">
        <v>111.675984</v>
      </c>
      <c r="F70" s="146">
        <v>111.93095199999999</v>
      </c>
    </row>
    <row r="71" spans="2:6" ht="9" customHeight="1" thickBot="1">
      <c r="B71" s="144" t="s">
        <v>353</v>
      </c>
      <c r="C71" s="137">
        <v>36800</v>
      </c>
      <c r="D71" s="138">
        <v>39000</v>
      </c>
      <c r="E71" s="153" t="s">
        <v>300</v>
      </c>
      <c r="F71" s="146">
        <v>111.96282300000001</v>
      </c>
    </row>
    <row r="72" spans="2:6" ht="9" customHeight="1" thickBot="1">
      <c r="B72" s="149" t="s">
        <v>354</v>
      </c>
      <c r="C72" s="137">
        <v>36800</v>
      </c>
      <c r="D72" s="138">
        <v>39000</v>
      </c>
      <c r="E72" s="145">
        <v>114.0185025</v>
      </c>
      <c r="F72" s="146">
        <v>113.42888899999998</v>
      </c>
    </row>
    <row r="73" spans="2:6" ht="9" customHeight="1" thickBot="1">
      <c r="B73" s="149" t="s">
        <v>355</v>
      </c>
      <c r="C73" s="137">
        <v>36800</v>
      </c>
      <c r="D73" s="138">
        <v>39000</v>
      </c>
      <c r="E73" s="145">
        <v>130.224906</v>
      </c>
      <c r="F73" s="146">
        <v>141.18853000000001</v>
      </c>
    </row>
    <row r="74" spans="2:6" ht="9" customHeight="1" thickBot="1">
      <c r="B74" s="149" t="s">
        <v>356</v>
      </c>
      <c r="C74" s="137">
        <v>36800</v>
      </c>
      <c r="D74" s="138">
        <v>39000</v>
      </c>
      <c r="E74" s="145">
        <v>147.3236975</v>
      </c>
      <c r="F74" s="151" t="s">
        <v>300</v>
      </c>
    </row>
    <row r="75" spans="2:6" ht="9" customHeight="1" thickBot="1">
      <c r="B75" s="149" t="s">
        <v>357</v>
      </c>
      <c r="C75" s="137">
        <v>36800</v>
      </c>
      <c r="D75" s="138">
        <v>39000</v>
      </c>
      <c r="E75" s="145">
        <v>148.869441</v>
      </c>
      <c r="F75" s="146">
        <v>149.347506</v>
      </c>
    </row>
    <row r="76" spans="2:6" ht="9" customHeight="1" thickBot="1">
      <c r="B76" s="149" t="s">
        <v>358</v>
      </c>
      <c r="C76" s="137">
        <v>36800</v>
      </c>
      <c r="D76" s="138">
        <v>39000</v>
      </c>
      <c r="E76" s="145">
        <v>168.9322355</v>
      </c>
      <c r="F76" s="146">
        <v>179.943666</v>
      </c>
    </row>
    <row r="77" spans="2:6" ht="9" customHeight="1" thickBot="1">
      <c r="B77" s="149" t="s">
        <v>359</v>
      </c>
      <c r="C77" s="137">
        <v>36800</v>
      </c>
      <c r="D77" s="138">
        <v>39000</v>
      </c>
      <c r="E77" s="145">
        <v>205.5201435</v>
      </c>
      <c r="F77" s="146">
        <v>205.93446649999998</v>
      </c>
    </row>
    <row r="78" spans="2:6" ht="9" customHeight="1" thickBot="1">
      <c r="B78" s="149" t="s">
        <v>360</v>
      </c>
      <c r="C78" s="137">
        <v>36800</v>
      </c>
      <c r="D78" s="138">
        <v>39000</v>
      </c>
      <c r="E78" s="145">
        <v>248.434445</v>
      </c>
      <c r="F78" s="146">
        <v>244.38682799999998</v>
      </c>
    </row>
    <row r="79" spans="2:6" ht="9" customHeight="1" thickBot="1">
      <c r="B79" s="155" t="s">
        <v>361</v>
      </c>
      <c r="C79" s="137">
        <v>36800</v>
      </c>
      <c r="D79" s="138">
        <v>39000</v>
      </c>
      <c r="E79" s="156">
        <v>300.98175625</v>
      </c>
      <c r="F79" s="157">
        <v>300.58336875000003</v>
      </c>
    </row>
    <row r="80" spans="2:6" ht="9" customHeight="1">
      <c r="B80" s="173"/>
      <c r="C80" s="174"/>
      <c r="D80" s="175"/>
      <c r="E80" s="176"/>
      <c r="F80" s="176"/>
    </row>
    <row r="81" spans="1:8" ht="12.75">
      <c r="A81" s="224" t="s">
        <v>364</v>
      </c>
      <c r="B81" s="224"/>
      <c r="C81" s="227"/>
      <c r="D81" s="227"/>
      <c r="E81" s="227"/>
      <c r="F81" s="227"/>
      <c r="G81" s="228"/>
      <c r="H81" s="228"/>
    </row>
    <row r="82" spans="1:11" ht="12.75">
      <c r="A82" s="224" t="s">
        <v>144</v>
      </c>
      <c r="B82" s="224"/>
      <c r="C82" s="222"/>
      <c r="D82" s="222"/>
      <c r="E82" s="222"/>
      <c r="F82" s="223"/>
      <c r="G82" s="222"/>
      <c r="H82" s="222"/>
      <c r="I82" s="10"/>
      <c r="J82" s="10"/>
      <c r="K82" s="4"/>
    </row>
    <row r="83" spans="1:11" ht="12.75">
      <c r="A83" s="224" t="s">
        <v>367</v>
      </c>
      <c r="B83" s="224"/>
      <c r="C83" s="228"/>
      <c r="D83" s="228"/>
      <c r="E83" s="228"/>
      <c r="F83" s="228"/>
      <c r="G83" s="228"/>
      <c r="H83" s="228"/>
      <c r="K83" s="10"/>
    </row>
    <row r="84" spans="1:8" ht="12.75">
      <c r="A84" s="224" t="s">
        <v>366</v>
      </c>
      <c r="B84" s="224"/>
      <c r="C84" s="227"/>
      <c r="D84" s="227"/>
      <c r="E84" s="227"/>
      <c r="F84" s="227"/>
      <c r="G84" s="228"/>
      <c r="H84" s="228"/>
    </row>
    <row r="85" spans="1:8" ht="12.75">
      <c r="A85" s="224" t="s">
        <v>365</v>
      </c>
      <c r="B85" s="224"/>
      <c r="C85" s="227"/>
      <c r="D85" s="227"/>
      <c r="E85" s="227"/>
      <c r="F85" s="227"/>
      <c r="G85" s="228"/>
      <c r="H85" s="228"/>
    </row>
    <row r="86" spans="1:8" ht="12.75">
      <c r="A86" s="224" t="s">
        <v>152</v>
      </c>
      <c r="B86" s="224"/>
      <c r="C86" s="227"/>
      <c r="D86" s="227"/>
      <c r="E86" s="227"/>
      <c r="F86" s="227"/>
      <c r="G86" s="228"/>
      <c r="H86" s="228"/>
    </row>
    <row r="87" spans="1:8" ht="12.75">
      <c r="A87" s="228"/>
      <c r="B87" s="224"/>
      <c r="C87" s="227"/>
      <c r="D87" s="227"/>
      <c r="E87" s="227"/>
      <c r="F87" s="227"/>
      <c r="G87" s="228"/>
      <c r="H87" s="228"/>
    </row>
    <row r="88" ht="12.75">
      <c r="A88" t="s">
        <v>463</v>
      </c>
    </row>
  </sheetData>
  <sheetProtection/>
  <mergeCells count="10">
    <mergeCell ref="F4:G4"/>
    <mergeCell ref="F5:G5"/>
    <mergeCell ref="C3:D3"/>
    <mergeCell ref="C4:D4"/>
    <mergeCell ref="B8:F8"/>
    <mergeCell ref="B9:B11"/>
    <mergeCell ref="C9:D9"/>
    <mergeCell ref="E9:E10"/>
    <mergeCell ref="F9:F10"/>
    <mergeCell ref="C10:D10"/>
  </mergeCells>
  <hyperlinks>
    <hyperlink ref="F4" r:id="rId1" display="tms116@mail.ru"/>
    <hyperlink ref="F5" r:id="rId2" display="www.tms116.ru"/>
  </hyperlinks>
  <printOptions/>
  <pageMargins left="0.7086614173228347" right="0.3937007874015748" top="0.7480314960629921" bottom="0.35433070866141736" header="0.31496062992125984" footer="0.31496062992125984"/>
  <pageSetup horizontalDpi="600" verticalDpi="600" orientation="portrait" paperSize="9" scale="80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66"/>
  <sheetViews>
    <sheetView zoomScalePageLayoutView="0" workbookViewId="0" topLeftCell="A1">
      <selection activeCell="G53" sqref="G53"/>
    </sheetView>
  </sheetViews>
  <sheetFormatPr defaultColWidth="9.00390625" defaultRowHeight="12.75"/>
  <cols>
    <col min="2" max="2" width="18.375" style="158" customWidth="1"/>
    <col min="3" max="4" width="18.375" style="133" customWidth="1"/>
    <col min="7" max="7" width="16.375" style="0" customWidth="1"/>
  </cols>
  <sheetData>
    <row r="1" spans="2:4" ht="12.75">
      <c r="B1"/>
      <c r="C1"/>
      <c r="D1"/>
    </row>
    <row r="2" spans="2:4" ht="12.75">
      <c r="B2"/>
      <c r="C2"/>
      <c r="D2"/>
    </row>
    <row r="3" spans="2:10" ht="18.75">
      <c r="B3"/>
      <c r="C3" s="273" t="s">
        <v>461</v>
      </c>
      <c r="D3" s="273"/>
      <c r="E3" s="214"/>
      <c r="F3" s="214"/>
      <c r="G3" s="215"/>
      <c r="H3" s="177"/>
      <c r="I3" s="177"/>
      <c r="J3" s="130"/>
    </row>
    <row r="4" spans="2:10" ht="15.75">
      <c r="B4"/>
      <c r="C4" s="274" t="s">
        <v>146</v>
      </c>
      <c r="D4" s="274"/>
      <c r="E4" s="216" t="s">
        <v>460</v>
      </c>
      <c r="F4" s="272" t="s">
        <v>148</v>
      </c>
      <c r="G4" s="272"/>
      <c r="H4" s="178" t="s">
        <v>457</v>
      </c>
      <c r="J4" s="178"/>
    </row>
    <row r="5" spans="2:8" ht="15.75">
      <c r="B5"/>
      <c r="C5" s="217" t="s">
        <v>284</v>
      </c>
      <c r="D5" s="217"/>
      <c r="E5" s="216" t="s">
        <v>285</v>
      </c>
      <c r="F5" s="272" t="s">
        <v>151</v>
      </c>
      <c r="G5" s="272"/>
      <c r="H5" s="158" t="s">
        <v>458</v>
      </c>
    </row>
    <row r="6" spans="2:10" ht="15.75">
      <c r="B6"/>
      <c r="C6" s="218" t="s">
        <v>158</v>
      </c>
      <c r="D6" s="218"/>
      <c r="E6" s="219"/>
      <c r="F6" s="220"/>
      <c r="G6" s="220"/>
      <c r="J6" s="96"/>
    </row>
    <row r="7" spans="2:8" ht="16.5" thickBot="1">
      <c r="B7"/>
      <c r="C7" s="220"/>
      <c r="D7" s="219"/>
      <c r="E7" s="221"/>
      <c r="F7" s="212" t="s">
        <v>475</v>
      </c>
      <c r="G7" s="219"/>
      <c r="H7" s="172"/>
    </row>
    <row r="8" spans="2:4" ht="12" customHeight="1" thickBot="1">
      <c r="B8" s="289" t="s">
        <v>435</v>
      </c>
      <c r="C8" s="290"/>
      <c r="D8" s="291"/>
    </row>
    <row r="9" spans="2:4" ht="12" customHeight="1" thickBot="1">
      <c r="B9" s="279" t="s">
        <v>0</v>
      </c>
      <c r="C9" s="287" t="s">
        <v>287</v>
      </c>
      <c r="D9" s="288"/>
    </row>
    <row r="10" spans="2:4" ht="12" customHeight="1" thickBot="1">
      <c r="B10" s="279"/>
      <c r="C10" s="285" t="s">
        <v>290</v>
      </c>
      <c r="D10" s="286"/>
    </row>
    <row r="11" spans="2:4" ht="12" customHeight="1">
      <c r="B11" s="279"/>
      <c r="C11" s="134" t="s">
        <v>291</v>
      </c>
      <c r="D11" s="135" t="s">
        <v>292</v>
      </c>
    </row>
    <row r="12" spans="2:4" ht="10.5" customHeight="1">
      <c r="B12" s="40" t="s">
        <v>436</v>
      </c>
      <c r="C12" s="311" t="s">
        <v>114</v>
      </c>
      <c r="D12" s="311" t="s">
        <v>114</v>
      </c>
    </row>
    <row r="13" spans="2:4" ht="10.5" customHeight="1">
      <c r="B13" s="40" t="s">
        <v>437</v>
      </c>
      <c r="C13" s="311" t="s">
        <v>114</v>
      </c>
      <c r="D13" s="311" t="s">
        <v>114</v>
      </c>
    </row>
    <row r="14" spans="2:4" ht="10.5" customHeight="1">
      <c r="B14" s="40">
        <v>18</v>
      </c>
      <c r="C14" s="311" t="s">
        <v>114</v>
      </c>
      <c r="D14" s="311" t="s">
        <v>114</v>
      </c>
    </row>
    <row r="15" spans="2:4" ht="10.5" customHeight="1">
      <c r="B15" s="40" t="s">
        <v>438</v>
      </c>
      <c r="C15" s="311" t="s">
        <v>114</v>
      </c>
      <c r="D15" s="311" t="s">
        <v>114</v>
      </c>
    </row>
    <row r="16" spans="2:4" ht="10.5" customHeight="1">
      <c r="B16" s="40" t="s">
        <v>439</v>
      </c>
      <c r="C16" s="311" t="s">
        <v>114</v>
      </c>
      <c r="D16" s="311" t="s">
        <v>114</v>
      </c>
    </row>
    <row r="17" spans="2:4" ht="10.5" customHeight="1">
      <c r="B17" s="40" t="s">
        <v>440</v>
      </c>
      <c r="C17" s="311" t="s">
        <v>114</v>
      </c>
      <c r="D17" s="311" t="s">
        <v>114</v>
      </c>
    </row>
    <row r="18" spans="2:4" ht="9.75" customHeight="1">
      <c r="B18" s="40" t="s">
        <v>441</v>
      </c>
      <c r="C18" s="311" t="s">
        <v>114</v>
      </c>
      <c r="D18" s="311" t="s">
        <v>114</v>
      </c>
    </row>
    <row r="19" spans="2:4" ht="9.75" customHeight="1">
      <c r="B19" s="40" t="s">
        <v>442</v>
      </c>
      <c r="C19" s="311" t="s">
        <v>114</v>
      </c>
      <c r="D19" s="311" t="s">
        <v>114</v>
      </c>
    </row>
    <row r="20" spans="2:4" ht="9" customHeight="1">
      <c r="B20" s="40" t="s">
        <v>443</v>
      </c>
      <c r="C20" s="311" t="s">
        <v>114</v>
      </c>
      <c r="D20" s="311" t="s">
        <v>114</v>
      </c>
    </row>
    <row r="21" spans="2:4" ht="9.75" customHeight="1">
      <c r="B21" s="40" t="s">
        <v>444</v>
      </c>
      <c r="C21" s="311" t="s">
        <v>114</v>
      </c>
      <c r="D21" s="311" t="s">
        <v>114</v>
      </c>
    </row>
    <row r="22" spans="2:4" ht="10.5" customHeight="1">
      <c r="B22" s="312" t="s">
        <v>293</v>
      </c>
      <c r="C22" s="311" t="s">
        <v>114</v>
      </c>
      <c r="D22" s="311" t="s">
        <v>114</v>
      </c>
    </row>
    <row r="23" spans="2:4" ht="9" customHeight="1">
      <c r="B23" s="40" t="s">
        <v>294</v>
      </c>
      <c r="C23" s="311" t="s">
        <v>114</v>
      </c>
      <c r="D23" s="311" t="s">
        <v>114</v>
      </c>
    </row>
    <row r="24" spans="2:4" ht="9.75" customHeight="1">
      <c r="B24" s="312" t="s">
        <v>295</v>
      </c>
      <c r="C24" s="311" t="s">
        <v>114</v>
      </c>
      <c r="D24" s="311" t="s">
        <v>114</v>
      </c>
    </row>
    <row r="25" spans="2:6" ht="9" customHeight="1">
      <c r="B25" s="312" t="s">
        <v>296</v>
      </c>
      <c r="C25" s="311" t="s">
        <v>114</v>
      </c>
      <c r="D25" s="311" t="s">
        <v>114</v>
      </c>
      <c r="E25" t="s">
        <v>283</v>
      </c>
      <c r="F25" t="s">
        <v>283</v>
      </c>
    </row>
    <row r="26" spans="2:4" ht="8.25" customHeight="1">
      <c r="B26" s="312" t="s">
        <v>297</v>
      </c>
      <c r="C26" s="311" t="s">
        <v>114</v>
      </c>
      <c r="D26" s="311" t="s">
        <v>114</v>
      </c>
    </row>
    <row r="27" spans="2:4" ht="10.5" customHeight="1">
      <c r="B27" s="312" t="s">
        <v>298</v>
      </c>
      <c r="C27" s="311" t="s">
        <v>114</v>
      </c>
      <c r="D27" s="311" t="s">
        <v>114</v>
      </c>
    </row>
    <row r="28" spans="2:4" ht="9" customHeight="1">
      <c r="B28" s="312" t="s">
        <v>301</v>
      </c>
      <c r="C28" s="311" t="s">
        <v>114</v>
      </c>
      <c r="D28" s="311" t="s">
        <v>114</v>
      </c>
    </row>
    <row r="29" spans="2:4" ht="9.75" customHeight="1">
      <c r="B29" s="312" t="s">
        <v>302</v>
      </c>
      <c r="C29" s="311" t="s">
        <v>114</v>
      </c>
      <c r="D29" s="311" t="s">
        <v>114</v>
      </c>
    </row>
    <row r="30" spans="2:4" ht="9.75" customHeight="1">
      <c r="B30" s="312" t="s">
        <v>303</v>
      </c>
      <c r="C30" s="311" t="s">
        <v>114</v>
      </c>
      <c r="D30" s="311" t="s">
        <v>114</v>
      </c>
    </row>
    <row r="31" spans="2:4" ht="9.75" customHeight="1">
      <c r="B31" s="312" t="s">
        <v>304</v>
      </c>
      <c r="C31" s="311" t="s">
        <v>114</v>
      </c>
      <c r="D31" s="311" t="s">
        <v>114</v>
      </c>
    </row>
    <row r="32" spans="2:4" ht="9" customHeight="1">
      <c r="B32" s="312" t="s">
        <v>445</v>
      </c>
      <c r="C32" s="311" t="s">
        <v>114</v>
      </c>
      <c r="D32" s="311" t="s">
        <v>114</v>
      </c>
    </row>
    <row r="33" spans="2:4" ht="10.5" customHeight="1">
      <c r="B33" s="40" t="s">
        <v>446</v>
      </c>
      <c r="C33" s="311" t="s">
        <v>114</v>
      </c>
      <c r="D33" s="311" t="s">
        <v>114</v>
      </c>
    </row>
    <row r="34" spans="2:4" ht="10.5" customHeight="1">
      <c r="B34" s="40" t="s">
        <v>347</v>
      </c>
      <c r="C34" s="311" t="s">
        <v>114</v>
      </c>
      <c r="D34" s="311" t="s">
        <v>114</v>
      </c>
    </row>
    <row r="35" spans="2:4" ht="9.75" customHeight="1">
      <c r="B35" s="312" t="s">
        <v>348</v>
      </c>
      <c r="C35" s="311" t="s">
        <v>114</v>
      </c>
      <c r="D35" s="311" t="s">
        <v>114</v>
      </c>
    </row>
    <row r="36" spans="2:4" ht="9.75" customHeight="1">
      <c r="B36" s="312" t="s">
        <v>350</v>
      </c>
      <c r="C36" s="311" t="s">
        <v>114</v>
      </c>
      <c r="D36" s="311" t="s">
        <v>114</v>
      </c>
    </row>
    <row r="37" spans="2:4" ht="9.75" customHeight="1">
      <c r="B37" s="312" t="s">
        <v>351</v>
      </c>
      <c r="C37" s="311" t="s">
        <v>114</v>
      </c>
      <c r="D37" s="311" t="s">
        <v>114</v>
      </c>
    </row>
    <row r="38" spans="2:4" ht="9.75" customHeight="1">
      <c r="B38" s="312" t="s">
        <v>354</v>
      </c>
      <c r="C38" s="311" t="s">
        <v>114</v>
      </c>
      <c r="D38" s="311" t="s">
        <v>114</v>
      </c>
    </row>
    <row r="39" spans="2:4" ht="9" customHeight="1">
      <c r="B39" s="312" t="s">
        <v>355</v>
      </c>
      <c r="C39" s="311" t="s">
        <v>114</v>
      </c>
      <c r="D39" s="311" t="s">
        <v>114</v>
      </c>
    </row>
    <row r="40" spans="2:4" ht="9" customHeight="1">
      <c r="B40" s="312" t="s">
        <v>357</v>
      </c>
      <c r="C40" s="311" t="s">
        <v>114</v>
      </c>
      <c r="D40" s="311" t="s">
        <v>114</v>
      </c>
    </row>
    <row r="41" spans="2:4" ht="10.5" customHeight="1">
      <c r="B41" s="312" t="s">
        <v>358</v>
      </c>
      <c r="C41" s="311" t="s">
        <v>114</v>
      </c>
      <c r="D41" s="311" t="s">
        <v>114</v>
      </c>
    </row>
    <row r="42" spans="2:7" ht="9" customHeight="1">
      <c r="B42" s="312" t="s">
        <v>447</v>
      </c>
      <c r="C42" s="311" t="s">
        <v>114</v>
      </c>
      <c r="D42" s="311" t="s">
        <v>114</v>
      </c>
      <c r="G42" t="s">
        <v>283</v>
      </c>
    </row>
    <row r="43" spans="2:4" ht="9.75" customHeight="1">
      <c r="B43" s="40" t="s">
        <v>448</v>
      </c>
      <c r="C43" s="311" t="s">
        <v>114</v>
      </c>
      <c r="D43" s="311" t="s">
        <v>114</v>
      </c>
    </row>
    <row r="44" spans="2:4" ht="9" customHeight="1">
      <c r="B44" s="312" t="s">
        <v>449</v>
      </c>
      <c r="C44" s="311" t="s">
        <v>114</v>
      </c>
      <c r="D44" s="311" t="s">
        <v>114</v>
      </c>
    </row>
    <row r="45" spans="2:4" ht="9" customHeight="1">
      <c r="B45" s="312" t="s">
        <v>450</v>
      </c>
      <c r="C45" s="311" t="s">
        <v>114</v>
      </c>
      <c r="D45" s="311" t="s">
        <v>114</v>
      </c>
    </row>
    <row r="46" spans="2:4" ht="9" customHeight="1">
      <c r="B46" s="312" t="s">
        <v>451</v>
      </c>
      <c r="C46" s="311" t="s">
        <v>114</v>
      </c>
      <c r="D46" s="311" t="s">
        <v>114</v>
      </c>
    </row>
    <row r="47" spans="2:4" ht="9" customHeight="1">
      <c r="B47" s="312" t="s">
        <v>452</v>
      </c>
      <c r="C47" s="311" t="s">
        <v>114</v>
      </c>
      <c r="D47" s="311" t="s">
        <v>114</v>
      </c>
    </row>
    <row r="48" spans="2:4" ht="9" customHeight="1">
      <c r="B48" s="312" t="s">
        <v>453</v>
      </c>
      <c r="C48" s="311" t="s">
        <v>114</v>
      </c>
      <c r="D48" s="311" t="s">
        <v>114</v>
      </c>
    </row>
    <row r="49" spans="2:4" ht="9" customHeight="1">
      <c r="B49" s="312" t="s">
        <v>454</v>
      </c>
      <c r="C49" s="311" t="s">
        <v>114</v>
      </c>
      <c r="D49" s="311" t="s">
        <v>114</v>
      </c>
    </row>
    <row r="50" spans="2:4" ht="9" customHeight="1">
      <c r="B50" s="312" t="s">
        <v>455</v>
      </c>
      <c r="C50" s="311" t="s">
        <v>114</v>
      </c>
      <c r="D50" s="311" t="s">
        <v>114</v>
      </c>
    </row>
    <row r="51" spans="2:4" ht="9" customHeight="1">
      <c r="B51" s="312" t="s">
        <v>316</v>
      </c>
      <c r="C51" s="311" t="s">
        <v>114</v>
      </c>
      <c r="D51" s="311" t="s">
        <v>114</v>
      </c>
    </row>
    <row r="52" spans="2:4" ht="9" customHeight="1">
      <c r="B52" s="312" t="s">
        <v>317</v>
      </c>
      <c r="C52" s="311" t="s">
        <v>114</v>
      </c>
      <c r="D52" s="311" t="s">
        <v>114</v>
      </c>
    </row>
    <row r="53" spans="2:4" ht="9" customHeight="1">
      <c r="B53" s="312" t="s">
        <v>319</v>
      </c>
      <c r="C53" s="311" t="s">
        <v>114</v>
      </c>
      <c r="D53" s="311" t="s">
        <v>114</v>
      </c>
    </row>
    <row r="54" spans="2:4" ht="9" customHeight="1">
      <c r="B54" s="312" t="s">
        <v>320</v>
      </c>
      <c r="C54" s="311" t="s">
        <v>114</v>
      </c>
      <c r="D54" s="311" t="s">
        <v>114</v>
      </c>
    </row>
    <row r="55" spans="2:4" ht="9" customHeight="1">
      <c r="B55" s="312" t="s">
        <v>322</v>
      </c>
      <c r="C55" s="311" t="s">
        <v>114</v>
      </c>
      <c r="D55" s="311" t="s">
        <v>114</v>
      </c>
    </row>
    <row r="56" spans="2:4" ht="9" customHeight="1">
      <c r="B56" s="312" t="s">
        <v>323</v>
      </c>
      <c r="C56" s="311" t="s">
        <v>114</v>
      </c>
      <c r="D56" s="311" t="s">
        <v>114</v>
      </c>
    </row>
    <row r="57" spans="2:4" ht="9" customHeight="1">
      <c r="B57" s="40" t="s">
        <v>325</v>
      </c>
      <c r="C57" s="311" t="s">
        <v>114</v>
      </c>
      <c r="D57" s="311" t="s">
        <v>114</v>
      </c>
    </row>
    <row r="58" spans="2:7" ht="9" customHeight="1">
      <c r="B58" s="40" t="s">
        <v>456</v>
      </c>
      <c r="C58" s="311" t="s">
        <v>114</v>
      </c>
      <c r="D58" s="311" t="s">
        <v>114</v>
      </c>
      <c r="G58" t="s">
        <v>283</v>
      </c>
    </row>
    <row r="59" spans="2:4" ht="9" customHeight="1">
      <c r="B59" s="40" t="s">
        <v>326</v>
      </c>
      <c r="C59" s="311" t="s">
        <v>114</v>
      </c>
      <c r="D59" s="311" t="s">
        <v>114</v>
      </c>
    </row>
    <row r="60" spans="2:4" ht="9" customHeight="1">
      <c r="B60" s="40" t="s">
        <v>327</v>
      </c>
      <c r="C60" s="311" t="s">
        <v>114</v>
      </c>
      <c r="D60" s="311" t="s">
        <v>114</v>
      </c>
    </row>
    <row r="61" spans="2:4" ht="9" customHeight="1">
      <c r="B61" s="173"/>
      <c r="C61" s="174"/>
      <c r="D61" s="175"/>
    </row>
    <row r="62" spans="2:7" ht="12.75">
      <c r="B62" s="224" t="s">
        <v>364</v>
      </c>
      <c r="C62" s="227"/>
      <c r="D62" s="227"/>
      <c r="E62" s="228"/>
      <c r="F62" s="228"/>
      <c r="G62" s="228"/>
    </row>
    <row r="63" spans="2:9" ht="12.75">
      <c r="B63" s="224" t="s">
        <v>144</v>
      </c>
      <c r="C63" s="222"/>
      <c r="D63" s="222"/>
      <c r="E63" s="222"/>
      <c r="F63" s="222"/>
      <c r="G63" s="222"/>
      <c r="H63" s="10"/>
      <c r="I63" s="4"/>
    </row>
    <row r="64" spans="2:7" ht="12.75">
      <c r="B64" s="224" t="s">
        <v>152</v>
      </c>
      <c r="C64" s="227"/>
      <c r="D64" s="227"/>
      <c r="E64" s="228"/>
      <c r="F64" s="228"/>
      <c r="G64" s="228"/>
    </row>
    <row r="65" spans="2:7" ht="12.75">
      <c r="B65" s="224"/>
      <c r="C65" s="227"/>
      <c r="D65" s="227"/>
      <c r="E65" s="228"/>
      <c r="F65" s="228"/>
      <c r="G65" s="228"/>
    </row>
    <row r="66" ht="12.75">
      <c r="A66" t="s">
        <v>463</v>
      </c>
    </row>
  </sheetData>
  <sheetProtection/>
  <mergeCells count="8">
    <mergeCell ref="B9:B11"/>
    <mergeCell ref="C9:D9"/>
    <mergeCell ref="C10:D10"/>
    <mergeCell ref="C3:D3"/>
    <mergeCell ref="C4:D4"/>
    <mergeCell ref="F4:G4"/>
    <mergeCell ref="F5:G5"/>
    <mergeCell ref="B8:D8"/>
  </mergeCells>
  <hyperlinks>
    <hyperlink ref="F4" r:id="rId1" display="tms116@mail.ru"/>
    <hyperlink ref="F5" r:id="rId2" display="www.tms116.ru"/>
  </hyperlinks>
  <printOptions/>
  <pageMargins left="0.7" right="0.7" top="0.75" bottom="0.75" header="0.3" footer="0.3"/>
  <pageSetup orientation="portrait" paperSize="9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2:J57"/>
  <sheetViews>
    <sheetView tabSelected="1" zoomScalePageLayoutView="0" workbookViewId="0" topLeftCell="A1">
      <selection activeCell="F17" sqref="F17"/>
    </sheetView>
  </sheetViews>
  <sheetFormatPr defaultColWidth="31.625" defaultRowHeight="12.75"/>
  <cols>
    <col min="1" max="1" width="31.625" style="0" customWidth="1"/>
    <col min="2" max="2" width="30.875" style="0" customWidth="1"/>
  </cols>
  <sheetData>
    <row r="2" ht="18">
      <c r="C2" s="93" t="s">
        <v>190</v>
      </c>
    </row>
    <row r="3" spans="2:5" ht="15.75">
      <c r="B3" s="94" t="s">
        <v>191</v>
      </c>
      <c r="C3" s="94" t="s">
        <v>368</v>
      </c>
      <c r="D3" s="94"/>
      <c r="E3" s="94"/>
    </row>
    <row r="4" spans="2:10" ht="15.75">
      <c r="B4" s="80" t="s">
        <v>192</v>
      </c>
      <c r="C4" s="80"/>
      <c r="D4" s="95" t="s">
        <v>151</v>
      </c>
      <c r="E4" s="80"/>
      <c r="F4" s="80"/>
      <c r="G4" s="80"/>
      <c r="H4" s="80"/>
      <c r="I4" s="257" t="s">
        <v>151</v>
      </c>
      <c r="J4" s="257"/>
    </row>
    <row r="5" spans="2:10" ht="15.75">
      <c r="B5" s="132" t="s">
        <v>158</v>
      </c>
      <c r="C5" s="132"/>
      <c r="D5" s="132"/>
      <c r="E5" s="132"/>
      <c r="F5" s="132"/>
      <c r="G5" s="132"/>
      <c r="H5" s="96"/>
      <c r="I5" s="21"/>
      <c r="J5" s="21" t="s">
        <v>157</v>
      </c>
    </row>
    <row r="6" spans="3:10" ht="16.5" thickBot="1">
      <c r="C6" s="96"/>
      <c r="D6" s="213" t="s">
        <v>475</v>
      </c>
      <c r="E6" s="96"/>
      <c r="F6" s="96"/>
      <c r="G6" s="96"/>
      <c r="H6" s="96"/>
      <c r="I6" s="21"/>
      <c r="J6" s="21"/>
    </row>
    <row r="7" spans="1:4" ht="13.5" thickBot="1">
      <c r="A7" s="302" t="s">
        <v>159</v>
      </c>
      <c r="B7" s="303"/>
      <c r="C7" s="303"/>
      <c r="D7" s="304"/>
    </row>
    <row r="8" spans="1:4" ht="13.5" thickBot="1">
      <c r="A8" s="81" t="s">
        <v>160</v>
      </c>
      <c r="B8" s="82" t="s">
        <v>161</v>
      </c>
      <c r="C8" s="82" t="s">
        <v>162</v>
      </c>
      <c r="D8" s="83" t="s">
        <v>189</v>
      </c>
    </row>
    <row r="9" spans="1:4" ht="13.5" thickBot="1">
      <c r="A9" s="305" t="s">
        <v>163</v>
      </c>
      <c r="B9" s="306"/>
      <c r="C9" s="306"/>
      <c r="D9" s="307"/>
    </row>
    <row r="10" spans="1:4" ht="12.75">
      <c r="A10" s="97" t="s">
        <v>164</v>
      </c>
      <c r="B10" s="98" t="s">
        <v>165</v>
      </c>
      <c r="C10" s="84" t="s">
        <v>166</v>
      </c>
      <c r="D10" s="108">
        <v>24</v>
      </c>
    </row>
    <row r="11" spans="1:4" ht="12.75">
      <c r="A11" s="99" t="s">
        <v>164</v>
      </c>
      <c r="B11" s="99" t="s">
        <v>167</v>
      </c>
      <c r="C11" s="86" t="s">
        <v>166</v>
      </c>
      <c r="D11" s="109">
        <v>40</v>
      </c>
    </row>
    <row r="12" spans="1:4" ht="12.75">
      <c r="A12" s="100" t="s">
        <v>164</v>
      </c>
      <c r="B12" s="99" t="s">
        <v>168</v>
      </c>
      <c r="C12" s="85" t="s">
        <v>166</v>
      </c>
      <c r="D12" s="110">
        <v>46</v>
      </c>
    </row>
    <row r="13" spans="1:4" ht="12.75">
      <c r="A13" s="100" t="s">
        <v>164</v>
      </c>
      <c r="B13" s="99" t="s">
        <v>169</v>
      </c>
      <c r="C13" s="85" t="s">
        <v>166</v>
      </c>
      <c r="D13" s="110">
        <v>56.1</v>
      </c>
    </row>
    <row r="14" spans="1:4" ht="12.75">
      <c r="A14" s="100" t="s">
        <v>164</v>
      </c>
      <c r="B14" s="101" t="s">
        <v>170</v>
      </c>
      <c r="C14" s="85" t="s">
        <v>166</v>
      </c>
      <c r="D14" s="110">
        <v>73.4</v>
      </c>
    </row>
    <row r="15" spans="1:4" ht="12.75">
      <c r="A15" s="100" t="s">
        <v>164</v>
      </c>
      <c r="B15" s="99" t="s">
        <v>171</v>
      </c>
      <c r="C15" s="85" t="s">
        <v>166</v>
      </c>
      <c r="D15" s="110">
        <v>147.6</v>
      </c>
    </row>
    <row r="16" spans="1:4" ht="12.75">
      <c r="A16" s="100" t="s">
        <v>172</v>
      </c>
      <c r="B16" s="99" t="s">
        <v>165</v>
      </c>
      <c r="C16" s="85" t="s">
        <v>166</v>
      </c>
      <c r="D16" s="111">
        <v>15</v>
      </c>
    </row>
    <row r="17" spans="1:4" ht="12.75">
      <c r="A17" s="100" t="s">
        <v>172</v>
      </c>
      <c r="B17" s="99" t="s">
        <v>167</v>
      </c>
      <c r="C17" s="85" t="s">
        <v>166</v>
      </c>
      <c r="D17" s="111">
        <v>28</v>
      </c>
    </row>
    <row r="18" spans="1:4" ht="12.75">
      <c r="A18" s="100" t="s">
        <v>172</v>
      </c>
      <c r="B18" s="99" t="s">
        <v>168</v>
      </c>
      <c r="C18" s="85" t="s">
        <v>166</v>
      </c>
      <c r="D18" s="111">
        <v>29</v>
      </c>
    </row>
    <row r="19" spans="1:4" ht="12.75">
      <c r="A19" s="100" t="s">
        <v>172</v>
      </c>
      <c r="B19" s="99" t="s">
        <v>169</v>
      </c>
      <c r="C19" s="85" t="s">
        <v>166</v>
      </c>
      <c r="D19" s="111">
        <v>33</v>
      </c>
    </row>
    <row r="20" spans="1:4" ht="12.75">
      <c r="A20" s="100" t="s">
        <v>172</v>
      </c>
      <c r="B20" s="101" t="s">
        <v>170</v>
      </c>
      <c r="C20" s="85" t="s">
        <v>166</v>
      </c>
      <c r="D20" s="111">
        <v>40</v>
      </c>
    </row>
    <row r="21" spans="1:4" ht="13.5" thickBot="1">
      <c r="A21" s="102" t="s">
        <v>172</v>
      </c>
      <c r="B21" s="103" t="s">
        <v>171</v>
      </c>
      <c r="C21" s="87" t="s">
        <v>166</v>
      </c>
      <c r="D21" s="112">
        <v>79</v>
      </c>
    </row>
    <row r="22" spans="1:4" ht="13.5" thickBot="1">
      <c r="A22" s="308" t="s">
        <v>173</v>
      </c>
      <c r="B22" s="309"/>
      <c r="C22" s="309"/>
      <c r="D22" s="310"/>
    </row>
    <row r="23" spans="1:4" ht="12.75">
      <c r="A23" s="104" t="s">
        <v>164</v>
      </c>
      <c r="B23" s="98" t="s">
        <v>165</v>
      </c>
      <c r="C23" s="84" t="s">
        <v>166</v>
      </c>
      <c r="D23" s="108">
        <v>32</v>
      </c>
    </row>
    <row r="24" spans="1:4" ht="12.75">
      <c r="A24" s="100" t="s">
        <v>164</v>
      </c>
      <c r="B24" s="99" t="s">
        <v>168</v>
      </c>
      <c r="C24" s="85" t="s">
        <v>166</v>
      </c>
      <c r="D24" s="110">
        <v>57</v>
      </c>
    </row>
    <row r="25" spans="1:4" ht="12.75">
      <c r="A25" s="100" t="s">
        <v>164</v>
      </c>
      <c r="B25" s="99" t="s">
        <v>169</v>
      </c>
      <c r="C25" s="85" t="s">
        <v>166</v>
      </c>
      <c r="D25" s="110">
        <v>87</v>
      </c>
    </row>
    <row r="26" spans="1:4" ht="12.75">
      <c r="A26" s="100" t="s">
        <v>164</v>
      </c>
      <c r="B26" s="101" t="s">
        <v>170</v>
      </c>
      <c r="C26" s="85" t="s">
        <v>166</v>
      </c>
      <c r="D26" s="110">
        <v>117</v>
      </c>
    </row>
    <row r="27" spans="1:4" ht="12.75">
      <c r="A27" s="100" t="s">
        <v>164</v>
      </c>
      <c r="B27" s="99" t="s">
        <v>171</v>
      </c>
      <c r="C27" s="85" t="s">
        <v>166</v>
      </c>
      <c r="D27" s="110">
        <v>234</v>
      </c>
    </row>
    <row r="28" spans="1:4" ht="12.75">
      <c r="A28" s="100" t="s">
        <v>164</v>
      </c>
      <c r="B28" s="99" t="s">
        <v>174</v>
      </c>
      <c r="C28" s="85" t="s">
        <v>166</v>
      </c>
      <c r="D28" s="110">
        <v>670</v>
      </c>
    </row>
    <row r="29" spans="1:4" ht="12.75">
      <c r="A29" s="100" t="s">
        <v>172</v>
      </c>
      <c r="B29" s="99" t="s">
        <v>165</v>
      </c>
      <c r="C29" s="85" t="s">
        <v>166</v>
      </c>
      <c r="D29" s="111">
        <v>25</v>
      </c>
    </row>
    <row r="30" spans="1:4" ht="12.75">
      <c r="A30" s="100" t="s">
        <v>172</v>
      </c>
      <c r="B30" s="99" t="s">
        <v>168</v>
      </c>
      <c r="C30" s="85" t="s">
        <v>166</v>
      </c>
      <c r="D30" s="111">
        <v>36</v>
      </c>
    </row>
    <row r="31" spans="1:4" ht="12.75">
      <c r="A31" s="100" t="s">
        <v>172</v>
      </c>
      <c r="B31" s="99" t="s">
        <v>169</v>
      </c>
      <c r="C31" s="85" t="s">
        <v>166</v>
      </c>
      <c r="D31" s="111">
        <v>45</v>
      </c>
    </row>
    <row r="32" spans="1:4" ht="12.75">
      <c r="A32" s="100" t="s">
        <v>172</v>
      </c>
      <c r="B32" s="101" t="s">
        <v>170</v>
      </c>
      <c r="C32" s="85" t="s">
        <v>166</v>
      </c>
      <c r="D32" s="111">
        <v>58</v>
      </c>
    </row>
    <row r="33" spans="1:4" ht="12.75">
      <c r="A33" s="100" t="s">
        <v>172</v>
      </c>
      <c r="B33" s="99" t="s">
        <v>171</v>
      </c>
      <c r="C33" s="85" t="s">
        <v>166</v>
      </c>
      <c r="D33" s="111">
        <v>117</v>
      </c>
    </row>
    <row r="34" spans="1:4" ht="12.75">
      <c r="A34" s="100" t="s">
        <v>172</v>
      </c>
      <c r="B34" s="99" t="s">
        <v>174</v>
      </c>
      <c r="C34" s="85" t="s">
        <v>166</v>
      </c>
      <c r="D34" s="111">
        <v>375</v>
      </c>
    </row>
    <row r="35" spans="1:4" ht="12.75">
      <c r="A35" s="100" t="s">
        <v>175</v>
      </c>
      <c r="B35" s="99" t="s">
        <v>169</v>
      </c>
      <c r="C35" s="85" t="s">
        <v>166</v>
      </c>
      <c r="D35" s="113">
        <v>46</v>
      </c>
    </row>
    <row r="36" spans="1:4" ht="12.75">
      <c r="A36" s="100" t="s">
        <v>175</v>
      </c>
      <c r="B36" s="99" t="s">
        <v>170</v>
      </c>
      <c r="C36" s="85" t="s">
        <v>166</v>
      </c>
      <c r="D36" s="113">
        <v>57</v>
      </c>
    </row>
    <row r="37" spans="1:4" ht="12.75">
      <c r="A37" s="100" t="s">
        <v>176</v>
      </c>
      <c r="B37" s="99" t="s">
        <v>169</v>
      </c>
      <c r="C37" s="85" t="s">
        <v>166</v>
      </c>
      <c r="D37" s="113">
        <v>39</v>
      </c>
    </row>
    <row r="38" spans="1:4" ht="12.75">
      <c r="A38" s="100" t="s">
        <v>176</v>
      </c>
      <c r="B38" s="99" t="s">
        <v>170</v>
      </c>
      <c r="C38" s="85" t="s">
        <v>166</v>
      </c>
      <c r="D38" s="113">
        <v>51</v>
      </c>
    </row>
    <row r="39" spans="1:4" ht="12.75">
      <c r="A39" s="100" t="s">
        <v>176</v>
      </c>
      <c r="B39" s="99" t="s">
        <v>171</v>
      </c>
      <c r="C39" s="85" t="s">
        <v>166</v>
      </c>
      <c r="D39" s="113">
        <v>99</v>
      </c>
    </row>
    <row r="40" spans="1:4" ht="12.75">
      <c r="A40" s="100" t="s">
        <v>176</v>
      </c>
      <c r="B40" s="99" t="s">
        <v>177</v>
      </c>
      <c r="C40" s="85" t="s">
        <v>166</v>
      </c>
      <c r="D40" s="113">
        <v>259</v>
      </c>
    </row>
    <row r="41" spans="1:4" ht="12.75">
      <c r="A41" s="100" t="s">
        <v>178</v>
      </c>
      <c r="B41" s="99" t="s">
        <v>171</v>
      </c>
      <c r="C41" s="85" t="s">
        <v>166</v>
      </c>
      <c r="D41" s="110">
        <v>78</v>
      </c>
    </row>
    <row r="42" spans="1:4" ht="13.5" thickBot="1">
      <c r="A42" s="102" t="s">
        <v>178</v>
      </c>
      <c r="B42" s="103" t="s">
        <v>174</v>
      </c>
      <c r="C42" s="87" t="s">
        <v>166</v>
      </c>
      <c r="D42" s="114">
        <v>234</v>
      </c>
    </row>
    <row r="43" spans="1:4" ht="13.5" thickBot="1">
      <c r="A43" s="308" t="s">
        <v>179</v>
      </c>
      <c r="B43" s="309"/>
      <c r="C43" s="309"/>
      <c r="D43" s="310"/>
    </row>
    <row r="44" spans="1:4" ht="12.75">
      <c r="A44" s="104" t="s">
        <v>172</v>
      </c>
      <c r="B44" s="98" t="s">
        <v>174</v>
      </c>
      <c r="C44" s="84" t="s">
        <v>166</v>
      </c>
      <c r="D44" s="115">
        <v>587</v>
      </c>
    </row>
    <row r="45" spans="1:4" ht="12.75">
      <c r="A45" s="100" t="s">
        <v>176</v>
      </c>
      <c r="B45" s="99" t="s">
        <v>174</v>
      </c>
      <c r="C45" s="85" t="s">
        <v>166</v>
      </c>
      <c r="D45" s="113">
        <v>397</v>
      </c>
    </row>
    <row r="46" spans="1:4" ht="13.5" thickBot="1">
      <c r="A46" s="125" t="s">
        <v>178</v>
      </c>
      <c r="B46" s="105" t="s">
        <v>174</v>
      </c>
      <c r="C46" s="87" t="s">
        <v>166</v>
      </c>
      <c r="D46" s="116">
        <v>330</v>
      </c>
    </row>
    <row r="47" spans="1:4" ht="12.75">
      <c r="A47" s="126" t="s">
        <v>180</v>
      </c>
      <c r="B47" s="92"/>
      <c r="C47" s="89"/>
      <c r="D47" s="90"/>
    </row>
    <row r="48" spans="1:4" ht="13.5" thickBot="1">
      <c r="A48" s="127"/>
      <c r="B48" s="89"/>
      <c r="C48" s="89"/>
      <c r="D48" s="90"/>
    </row>
    <row r="49" spans="1:4" ht="13.5" thickBot="1">
      <c r="A49" s="294" t="s">
        <v>181</v>
      </c>
      <c r="B49" s="295"/>
      <c r="C49" s="128" t="s">
        <v>162</v>
      </c>
      <c r="D49" s="129" t="s">
        <v>194</v>
      </c>
    </row>
    <row r="50" spans="1:4" ht="12.75">
      <c r="A50" s="298" t="s">
        <v>182</v>
      </c>
      <c r="B50" s="299"/>
      <c r="C50" s="86" t="s">
        <v>183</v>
      </c>
      <c r="D50" s="117">
        <v>15</v>
      </c>
    </row>
    <row r="51" spans="1:4" ht="13.5" thickBot="1">
      <c r="A51" s="300" t="s">
        <v>184</v>
      </c>
      <c r="B51" s="301"/>
      <c r="C51" s="87" t="s">
        <v>183</v>
      </c>
      <c r="D51" s="118">
        <v>18</v>
      </c>
    </row>
    <row r="52" spans="1:4" ht="13.5" thickBot="1">
      <c r="A52" s="121"/>
      <c r="B52" s="122"/>
      <c r="C52" s="123"/>
      <c r="D52" s="124"/>
    </row>
    <row r="53" spans="1:4" ht="13.5" thickBot="1">
      <c r="A53" s="292" t="s">
        <v>185</v>
      </c>
      <c r="B53" s="293"/>
      <c r="C53" s="128" t="s">
        <v>162</v>
      </c>
      <c r="D53" s="129" t="s">
        <v>193</v>
      </c>
    </row>
    <row r="54" spans="1:4" ht="12.75">
      <c r="A54" s="296" t="s">
        <v>186</v>
      </c>
      <c r="B54" s="297"/>
      <c r="C54" s="91" t="s">
        <v>187</v>
      </c>
      <c r="D54" s="119">
        <v>600</v>
      </c>
    </row>
    <row r="55" spans="1:4" ht="13.5" thickBot="1">
      <c r="A55" s="106" t="s">
        <v>188</v>
      </c>
      <c r="B55" s="107"/>
      <c r="C55" s="88" t="s">
        <v>187</v>
      </c>
      <c r="D55" s="120">
        <v>730</v>
      </c>
    </row>
    <row r="57" ht="12.75">
      <c r="A57" t="s">
        <v>463</v>
      </c>
    </row>
  </sheetData>
  <sheetProtection/>
  <mergeCells count="10">
    <mergeCell ref="A53:B53"/>
    <mergeCell ref="A49:B49"/>
    <mergeCell ref="A54:B54"/>
    <mergeCell ref="A50:B50"/>
    <mergeCell ref="A51:B51"/>
    <mergeCell ref="I4:J4"/>
    <mergeCell ref="A7:D7"/>
    <mergeCell ref="A9:D9"/>
    <mergeCell ref="A22:D22"/>
    <mergeCell ref="A43:D43"/>
  </mergeCells>
  <hyperlinks>
    <hyperlink ref="I4" r:id="rId1" display="www.tms116.ru"/>
    <hyperlink ref="D4" r:id="rId2" display="www.tms116.ru"/>
  </hyperlinks>
  <printOptions/>
  <pageMargins left="0.5905511811023623" right="0.15748031496062992" top="0.11811023622047245" bottom="0.1968503937007874" header="0.31496062992125984" footer="0.31496062992125984"/>
  <pageSetup horizontalDpi="600" verticalDpi="600" orientation="portrait" paperSize="9" scale="7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ТМС</cp:lastModifiedBy>
  <cp:lastPrinted>2014-04-25T13:08:10Z</cp:lastPrinted>
  <dcterms:created xsi:type="dcterms:W3CDTF">2006-01-16T10:21:50Z</dcterms:created>
  <dcterms:modified xsi:type="dcterms:W3CDTF">2014-05-22T10:19:08Z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